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yoshitaka.sudo\Desktop\"/>
    </mc:Choice>
  </mc:AlternateContent>
  <xr:revisionPtr revIDLastSave="0" documentId="13_ncr:1_{4FAA4022-10BB-402E-AAF8-D86B6E5F7921}" xr6:coauthVersionLast="47" xr6:coauthVersionMax="47" xr10:uidLastSave="{00000000-0000-0000-0000-000000000000}"/>
  <bookViews>
    <workbookView xWindow="165" yWindow="-16320" windowWidth="29040" windowHeight="15720" xr2:uid="{00000000-000D-0000-FFFF-FFFF00000000}"/>
  </bookViews>
  <sheets>
    <sheet name="WBS＆ガントチャート" sheetId="1" r:id="rId1"/>
    <sheet name="【人事・WF】初期設定時登録用" sheetId="3" r:id="rId2"/>
    <sheet name="【勤怠】初期設定時登録用" sheetId="4" r:id="rId3"/>
    <sheet name="【勤怠】勤怠設定確認テスト" sheetId="5" r:id="rId4"/>
    <sheet name="【勤怠】有給残日数登録用" sheetId="6" r:id="rId5"/>
    <sheet name="【勤怠】過去実績取込用" sheetId="7" r:id="rId6"/>
    <sheet name="【給与】納付先情報登録用" sheetId="8" r:id="rId7"/>
    <sheet name="【給与】初期設定登録用" sheetId="9" r:id="rId8"/>
    <sheet name="【給与】振込先銀行登録用" sheetId="10" r:id="rId9"/>
    <sheet name="【給与】扶養家族世帯主登録用" sheetId="11" r:id="rId10"/>
    <sheet name="【給与】通勤情報登録用" sheetId="12" r:id="rId11"/>
    <sheet name="【給与】月次給与テスト計算" sheetId="13" r:id="rId12"/>
    <sheet name="【給与】過去給与データのCSV登録手順" sheetId="14" r:id="rId13"/>
    <sheet name="【経費】初期設定時登録用" sheetId="15" r:id="rId14"/>
    <sheet name="【経費】振込口座登録用" sheetId="16" r:id="rId15"/>
    <sheet name="【勤怠】テスト時確認事項" sheetId="17" r:id="rId16"/>
    <sheet name="【人事評価】テスト時確認事項" sheetId="18" r:id="rId1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22" roundtripDataChecksum="pO29+7tpg6chflii4l/zf51alCVqwGsMCfpl/7NUPs8="/>
    </ext>
  </extLst>
</workbook>
</file>

<file path=xl/calcChain.xml><?xml version="1.0" encoding="utf-8"?>
<calcChain xmlns="http://schemas.openxmlformats.org/spreadsheetml/2006/main">
  <c r="K419" i="1" l="1"/>
  <c r="K418" i="1"/>
  <c r="K417" i="1"/>
  <c r="K416" i="1"/>
  <c r="K415" i="1"/>
  <c r="K414" i="1"/>
  <c r="K413" i="1"/>
  <c r="K412" i="1"/>
  <c r="K420" i="1"/>
  <c r="K427" i="1"/>
  <c r="K426" i="1"/>
  <c r="K425" i="1"/>
  <c r="K424" i="1"/>
  <c r="K423" i="1"/>
  <c r="K422" i="1"/>
  <c r="K421" i="1"/>
  <c r="K428" i="1"/>
  <c r="K429" i="1"/>
  <c r="K461" i="1"/>
  <c r="K460" i="1"/>
  <c r="K459" i="1"/>
  <c r="K458" i="1"/>
  <c r="K457" i="1"/>
  <c r="K456" i="1"/>
  <c r="K455" i="1"/>
  <c r="K454" i="1"/>
  <c r="K453" i="1"/>
  <c r="K452" i="1"/>
  <c r="K451" i="1"/>
  <c r="K450" i="1"/>
  <c r="K449" i="1"/>
  <c r="K448" i="1"/>
  <c r="K447" i="1"/>
  <c r="K446" i="1"/>
  <c r="K445" i="1"/>
  <c r="K444" i="1"/>
  <c r="K443" i="1"/>
  <c r="K442" i="1"/>
  <c r="K441" i="1"/>
  <c r="K440" i="1"/>
  <c r="K439" i="1"/>
  <c r="K438" i="1"/>
  <c r="K437" i="1"/>
  <c r="K436" i="1"/>
  <c r="K435" i="1"/>
  <c r="K434" i="1"/>
  <c r="K433" i="1"/>
  <c r="K432" i="1"/>
  <c r="K462" i="1"/>
  <c r="K466" i="1"/>
  <c r="K465" i="1"/>
  <c r="K464" i="1"/>
  <c r="K463" i="1"/>
  <c r="K467" i="1"/>
  <c r="K431" i="1"/>
  <c r="K411" i="1"/>
  <c r="K168" i="1"/>
  <c r="K167" i="1"/>
  <c r="K166" i="1"/>
  <c r="K165" i="1"/>
  <c r="K164" i="1"/>
  <c r="K163" i="1"/>
  <c r="K162" i="1"/>
  <c r="K161" i="1"/>
  <c r="K160" i="1"/>
  <c r="K159" i="1"/>
  <c r="K158" i="1"/>
  <c r="G467" i="1"/>
  <c r="G466" i="1"/>
  <c r="G465" i="1"/>
  <c r="G464" i="1"/>
  <c r="G441" i="1"/>
  <c r="G440" i="1"/>
  <c r="G439" i="1"/>
  <c r="G437" i="1"/>
  <c r="G436" i="1"/>
  <c r="G435" i="1"/>
  <c r="G434" i="1"/>
  <c r="G433" i="1"/>
  <c r="G431" i="1"/>
  <c r="G429" i="1"/>
  <c r="G428" i="1"/>
  <c r="G427" i="1"/>
  <c r="G426" i="1"/>
  <c r="G420" i="1"/>
  <c r="G419" i="1"/>
  <c r="G418" i="1"/>
  <c r="G416" i="1"/>
  <c r="G415" i="1"/>
  <c r="G414" i="1"/>
  <c r="G413" i="1"/>
  <c r="G412" i="1"/>
  <c r="G411" i="1"/>
  <c r="J409" i="1"/>
  <c r="K409" i="1" s="1"/>
  <c r="G409" i="1"/>
  <c r="G408" i="1"/>
  <c r="G407" i="1"/>
  <c r="G406" i="1"/>
  <c r="G405" i="1"/>
  <c r="G404" i="1"/>
  <c r="G403" i="1"/>
  <c r="G402" i="1"/>
  <c r="G401" i="1"/>
  <c r="G400" i="1"/>
  <c r="G399" i="1"/>
  <c r="G398" i="1"/>
  <c r="G397" i="1"/>
  <c r="G396" i="1"/>
  <c r="G395" i="1"/>
  <c r="G394" i="1"/>
  <c r="G393" i="1"/>
  <c r="G392" i="1"/>
  <c r="G391" i="1"/>
  <c r="G390" i="1"/>
  <c r="G389" i="1"/>
  <c r="J388" i="1"/>
  <c r="K388" i="1" s="1"/>
  <c r="G388" i="1"/>
  <c r="J387" i="1"/>
  <c r="K387" i="1" s="1"/>
  <c r="G387" i="1"/>
  <c r="J386" i="1"/>
  <c r="K386" i="1" s="1"/>
  <c r="G386" i="1"/>
  <c r="J385" i="1"/>
  <c r="K385" i="1" s="1"/>
  <c r="G385" i="1"/>
  <c r="J384" i="1"/>
  <c r="K384" i="1" s="1"/>
  <c r="G384" i="1"/>
  <c r="J383" i="1"/>
  <c r="K383" i="1" s="1"/>
  <c r="G383" i="1"/>
  <c r="J382" i="1"/>
  <c r="K382" i="1" s="1"/>
  <c r="G382" i="1"/>
  <c r="J381" i="1"/>
  <c r="K381" i="1" s="1"/>
  <c r="G381" i="1"/>
  <c r="K380" i="1"/>
  <c r="G380" i="1"/>
  <c r="J378" i="1"/>
  <c r="K378" i="1" s="1"/>
  <c r="G378" i="1"/>
  <c r="G376" i="1"/>
  <c r="G375" i="1"/>
  <c r="G374" i="1"/>
  <c r="G373" i="1"/>
  <c r="G372" i="1"/>
  <c r="G371" i="1"/>
  <c r="G370" i="1"/>
  <c r="J369" i="1"/>
  <c r="K369" i="1" s="1"/>
  <c r="J370" i="1" s="1"/>
  <c r="J371" i="1" s="1"/>
  <c r="J372" i="1" s="1"/>
  <c r="J373" i="1" s="1"/>
  <c r="J374" i="1" s="1"/>
  <c r="J375" i="1" s="1"/>
  <c r="J376" i="1" s="1"/>
  <c r="J377" i="1" s="1"/>
  <c r="G369" i="1"/>
  <c r="J368" i="1"/>
  <c r="K368" i="1" s="1"/>
  <c r="G368" i="1"/>
  <c r="J367" i="1"/>
  <c r="K367" i="1" s="1"/>
  <c r="G367" i="1"/>
  <c r="J366" i="1"/>
  <c r="K366" i="1" s="1"/>
  <c r="G366" i="1"/>
  <c r="J365" i="1"/>
  <c r="K365" i="1" s="1"/>
  <c r="G365" i="1"/>
  <c r="J364" i="1"/>
  <c r="K364" i="1" s="1"/>
  <c r="G364" i="1"/>
  <c r="J363" i="1"/>
  <c r="K363" i="1" s="1"/>
  <c r="G363" i="1"/>
  <c r="J362" i="1"/>
  <c r="K362" i="1" s="1"/>
  <c r="G362" i="1"/>
  <c r="J361" i="1"/>
  <c r="K361" i="1" s="1"/>
  <c r="G361" i="1"/>
  <c r="J360" i="1"/>
  <c r="K360" i="1" s="1"/>
  <c r="G360" i="1"/>
  <c r="K359" i="1"/>
  <c r="G359" i="1"/>
  <c r="J357" i="1"/>
  <c r="K357" i="1" s="1"/>
  <c r="G357" i="1"/>
  <c r="G356" i="1"/>
  <c r="G355" i="1"/>
  <c r="G354" i="1"/>
  <c r="G353" i="1"/>
  <c r="G352" i="1"/>
  <c r="G351" i="1"/>
  <c r="G350" i="1"/>
  <c r="G349" i="1"/>
  <c r="G348" i="1"/>
  <c r="G347" i="1"/>
  <c r="J346" i="1"/>
  <c r="G346" i="1"/>
  <c r="J345" i="1"/>
  <c r="K345" i="1" s="1"/>
  <c r="G345" i="1"/>
  <c r="J344" i="1"/>
  <c r="K344" i="1" s="1"/>
  <c r="G344" i="1"/>
  <c r="J343" i="1"/>
  <c r="K343" i="1" s="1"/>
  <c r="G343" i="1"/>
  <c r="J342" i="1"/>
  <c r="K342" i="1" s="1"/>
  <c r="G342" i="1"/>
  <c r="J341" i="1"/>
  <c r="K341" i="1" s="1"/>
  <c r="G341" i="1"/>
  <c r="J340" i="1"/>
  <c r="K340" i="1" s="1"/>
  <c r="G340" i="1"/>
  <c r="J339" i="1"/>
  <c r="K339" i="1" s="1"/>
  <c r="G339" i="1"/>
  <c r="K338" i="1"/>
  <c r="G338" i="1"/>
  <c r="G336" i="1"/>
  <c r="J335" i="1"/>
  <c r="G335" i="1"/>
  <c r="J334" i="1"/>
  <c r="G334" i="1"/>
  <c r="J333" i="1"/>
  <c r="G333" i="1"/>
  <c r="J332" i="1"/>
  <c r="G332" i="1"/>
  <c r="J331" i="1"/>
  <c r="K331" i="1" s="1"/>
  <c r="G331" i="1"/>
  <c r="J330" i="1"/>
  <c r="K330" i="1" s="1"/>
  <c r="G330" i="1"/>
  <c r="J329" i="1"/>
  <c r="K329" i="1" s="1"/>
  <c r="G329" i="1"/>
  <c r="J328" i="1"/>
  <c r="K328" i="1" s="1"/>
  <c r="G328" i="1"/>
  <c r="J327" i="1"/>
  <c r="K327" i="1" s="1"/>
  <c r="G327" i="1"/>
  <c r="J320" i="1"/>
  <c r="K320" i="1" s="1"/>
  <c r="G320" i="1"/>
  <c r="J319" i="1"/>
  <c r="K318" i="1" s="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J283" i="1"/>
  <c r="G283" i="1"/>
  <c r="J282" i="1"/>
  <c r="K282" i="1" s="1"/>
  <c r="G282" i="1"/>
  <c r="J281" i="1"/>
  <c r="K281" i="1" s="1"/>
  <c r="G281" i="1"/>
  <c r="J280" i="1"/>
  <c r="K280" i="1" s="1"/>
  <c r="G280" i="1"/>
  <c r="J279" i="1"/>
  <c r="K279" i="1" s="1"/>
  <c r="G279" i="1"/>
  <c r="J278" i="1"/>
  <c r="K278" i="1" s="1"/>
  <c r="G278" i="1"/>
  <c r="J277" i="1"/>
  <c r="K277" i="1" s="1"/>
  <c r="G277" i="1"/>
  <c r="J276" i="1"/>
  <c r="K276" i="1" s="1"/>
  <c r="G276" i="1"/>
  <c r="J275" i="1"/>
  <c r="K275" i="1" s="1"/>
  <c r="G275" i="1"/>
  <c r="J274" i="1"/>
  <c r="K274" i="1" s="1"/>
  <c r="G274" i="1"/>
  <c r="J273" i="1"/>
  <c r="K273" i="1" s="1"/>
  <c r="G273" i="1"/>
  <c r="J272" i="1"/>
  <c r="K272" i="1" s="1"/>
  <c r="G272" i="1"/>
  <c r="J271" i="1"/>
  <c r="K271" i="1" s="1"/>
  <c r="G271" i="1"/>
  <c r="J270" i="1"/>
  <c r="K270" i="1" s="1"/>
  <c r="G270" i="1"/>
  <c r="J269" i="1"/>
  <c r="K269" i="1" s="1"/>
  <c r="G269" i="1"/>
  <c r="J268" i="1"/>
  <c r="K268" i="1" s="1"/>
  <c r="G268" i="1"/>
  <c r="J267" i="1"/>
  <c r="K267" i="1" s="1"/>
  <c r="G267" i="1"/>
  <c r="J266" i="1"/>
  <c r="K266" i="1" s="1"/>
  <c r="G266" i="1"/>
  <c r="K265" i="1"/>
  <c r="G265" i="1"/>
  <c r="G263" i="1"/>
  <c r="G262" i="1"/>
  <c r="G261" i="1"/>
  <c r="G260" i="1"/>
  <c r="G259" i="1"/>
  <c r="G258" i="1"/>
  <c r="G257" i="1"/>
  <c r="G256" i="1"/>
  <c r="G255" i="1"/>
  <c r="G254" i="1"/>
  <c r="G253" i="1"/>
  <c r="G252" i="1"/>
  <c r="G251" i="1"/>
  <c r="G250" i="1"/>
  <c r="G249" i="1"/>
  <c r="G248" i="1"/>
  <c r="G247" i="1"/>
  <c r="J246" i="1"/>
  <c r="G246" i="1"/>
  <c r="K245" i="1"/>
  <c r="G245" i="1"/>
  <c r="G243" i="1"/>
  <c r="K234" i="1"/>
  <c r="J243" i="1" s="1"/>
  <c r="K243" i="1" s="1"/>
  <c r="G234" i="1"/>
  <c r="K233" i="1"/>
  <c r="G233" i="1"/>
  <c r="K232" i="1"/>
  <c r="G232" i="1"/>
  <c r="K231" i="1"/>
  <c r="G231" i="1"/>
  <c r="K230" i="1"/>
  <c r="G230" i="1"/>
  <c r="K229" i="1"/>
  <c r="G229" i="1"/>
  <c r="K228" i="1"/>
  <c r="G228" i="1"/>
  <c r="K227" i="1"/>
  <c r="G227" i="1"/>
  <c r="K226" i="1"/>
  <c r="G226" i="1"/>
  <c r="K225" i="1"/>
  <c r="G225" i="1"/>
  <c r="K224" i="1"/>
  <c r="G224" i="1"/>
  <c r="K223"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J198" i="1"/>
  <c r="K197" i="1" s="1"/>
  <c r="G198" i="1"/>
  <c r="J197" i="1"/>
  <c r="G197" i="1"/>
  <c r="J196" i="1"/>
  <c r="G196" i="1"/>
  <c r="J195" i="1"/>
  <c r="G195" i="1"/>
  <c r="J194" i="1"/>
  <c r="G194" i="1"/>
  <c r="J193" i="1"/>
  <c r="G193" i="1"/>
  <c r="J192" i="1"/>
  <c r="K192" i="1" s="1"/>
  <c r="G192" i="1"/>
  <c r="J191" i="1"/>
  <c r="K191" i="1" s="1"/>
  <c r="G191" i="1"/>
  <c r="J190" i="1"/>
  <c r="K190" i="1" s="1"/>
  <c r="G190" i="1"/>
  <c r="J189" i="1"/>
  <c r="K189" i="1" s="1"/>
  <c r="G189" i="1"/>
  <c r="J188" i="1"/>
  <c r="K188" i="1" s="1"/>
  <c r="G188" i="1"/>
  <c r="J187" i="1"/>
  <c r="K187" i="1" s="1"/>
  <c r="G187" i="1"/>
  <c r="J186" i="1"/>
  <c r="K186" i="1" s="1"/>
  <c r="J185" i="1"/>
  <c r="K185" i="1" s="1"/>
  <c r="G185" i="1"/>
  <c r="J184" i="1"/>
  <c r="K184" i="1" s="1"/>
  <c r="G184" i="1"/>
  <c r="J183" i="1"/>
  <c r="K183" i="1" s="1"/>
  <c r="G183" i="1"/>
  <c r="J182" i="1"/>
  <c r="K182" i="1" s="1"/>
  <c r="G182" i="1"/>
  <c r="J181" i="1"/>
  <c r="K181" i="1" s="1"/>
  <c r="G181" i="1"/>
  <c r="J180" i="1"/>
  <c r="K180" i="1" s="1"/>
  <c r="G180" i="1"/>
  <c r="J179" i="1"/>
  <c r="K179" i="1" s="1"/>
  <c r="G179" i="1"/>
  <c r="J178" i="1"/>
  <c r="K178" i="1" s="1"/>
  <c r="G178" i="1"/>
  <c r="J177" i="1"/>
  <c r="K177" i="1" s="1"/>
  <c r="G177" i="1"/>
  <c r="J176" i="1"/>
  <c r="K176" i="1" s="1"/>
  <c r="G176" i="1"/>
  <c r="J175" i="1"/>
  <c r="K175" i="1" s="1"/>
  <c r="G175" i="1"/>
  <c r="J174" i="1"/>
  <c r="K174" i="1" s="1"/>
  <c r="G174" i="1"/>
  <c r="J173" i="1"/>
  <c r="K173" i="1" s="1"/>
  <c r="G173" i="1"/>
  <c r="K172" i="1"/>
  <c r="G172" i="1"/>
  <c r="G170" i="1"/>
  <c r="G158" i="1"/>
  <c r="K157" i="1"/>
  <c r="G157" i="1"/>
  <c r="K156" i="1"/>
  <c r="G156" i="1"/>
  <c r="K155" i="1"/>
  <c r="G155" i="1"/>
  <c r="K154" i="1"/>
  <c r="G154" i="1"/>
  <c r="K153" i="1"/>
  <c r="J153" i="1"/>
  <c r="K149" i="1" s="1"/>
  <c r="G153" i="1"/>
  <c r="G152" i="1"/>
  <c r="G151" i="1"/>
  <c r="G150" i="1"/>
  <c r="G149" i="1"/>
  <c r="G148" i="1"/>
  <c r="G147" i="1"/>
  <c r="G146" i="1"/>
  <c r="J145" i="1"/>
  <c r="K145" i="1" s="1"/>
  <c r="G145" i="1"/>
  <c r="J144" i="1"/>
  <c r="K144" i="1" s="1"/>
  <c r="G144" i="1"/>
  <c r="J143" i="1"/>
  <c r="K143" i="1" s="1"/>
  <c r="G143" i="1"/>
  <c r="J142" i="1"/>
  <c r="K142" i="1" s="1"/>
  <c r="G142" i="1"/>
  <c r="J141" i="1"/>
  <c r="K141" i="1" s="1"/>
  <c r="G141" i="1"/>
  <c r="J140" i="1"/>
  <c r="K140" i="1" s="1"/>
  <c r="G140" i="1"/>
  <c r="J139" i="1"/>
  <c r="K139" i="1" s="1"/>
  <c r="G139" i="1"/>
  <c r="J138" i="1"/>
  <c r="K138" i="1" s="1"/>
  <c r="G138" i="1"/>
  <c r="J137" i="1"/>
  <c r="K137" i="1" s="1"/>
  <c r="G137" i="1"/>
  <c r="J136" i="1"/>
  <c r="K136" i="1" s="1"/>
  <c r="G136" i="1"/>
  <c r="J135" i="1"/>
  <c r="K135" i="1" s="1"/>
  <c r="G135" i="1"/>
  <c r="J134" i="1"/>
  <c r="K134" i="1" s="1"/>
  <c r="G134" i="1"/>
  <c r="J133" i="1"/>
  <c r="K133" i="1" s="1"/>
  <c r="G133" i="1"/>
  <c r="J132" i="1"/>
  <c r="K132" i="1" s="1"/>
  <c r="G132" i="1"/>
  <c r="J131" i="1"/>
  <c r="K131" i="1" s="1"/>
  <c r="G131" i="1"/>
  <c r="J130" i="1"/>
  <c r="K130" i="1" s="1"/>
  <c r="G130" i="1"/>
  <c r="J129" i="1"/>
  <c r="K129" i="1" s="1"/>
  <c r="G129" i="1"/>
  <c r="J128" i="1"/>
  <c r="K128" i="1" s="1"/>
  <c r="G128" i="1"/>
  <c r="J127" i="1"/>
  <c r="K127" i="1" s="1"/>
  <c r="G127" i="1"/>
  <c r="F127" i="1"/>
  <c r="J126" i="1"/>
  <c r="K126" i="1" s="1"/>
  <c r="G126" i="1"/>
  <c r="J125" i="1"/>
  <c r="K125" i="1" s="1"/>
  <c r="G125" i="1"/>
  <c r="J124" i="1"/>
  <c r="K124" i="1" s="1"/>
  <c r="G124" i="1"/>
  <c r="J123" i="1"/>
  <c r="K123" i="1" s="1"/>
  <c r="J122" i="1"/>
  <c r="K122" i="1" s="1"/>
  <c r="G122" i="1"/>
  <c r="J121" i="1"/>
  <c r="K121" i="1" s="1"/>
  <c r="G121" i="1"/>
  <c r="J120" i="1"/>
  <c r="K120" i="1" s="1"/>
  <c r="J119" i="1"/>
  <c r="K119" i="1" s="1"/>
  <c r="J118" i="1"/>
  <c r="K118" i="1" s="1"/>
  <c r="J117" i="1"/>
  <c r="K117" i="1" s="1"/>
  <c r="J116" i="1"/>
  <c r="K116" i="1" s="1"/>
  <c r="G116" i="1"/>
  <c r="J115" i="1"/>
  <c r="K115" i="1" s="1"/>
  <c r="G115" i="1"/>
  <c r="J114" i="1"/>
  <c r="K114" i="1" s="1"/>
  <c r="J113" i="1"/>
  <c r="K113" i="1" s="1"/>
  <c r="G113" i="1"/>
  <c r="J112" i="1"/>
  <c r="K112" i="1" s="1"/>
  <c r="G112" i="1"/>
  <c r="J111" i="1"/>
  <c r="K111" i="1" s="1"/>
  <c r="G111" i="1"/>
  <c r="J110" i="1"/>
  <c r="K110" i="1" s="1"/>
  <c r="G110" i="1"/>
  <c r="J109" i="1"/>
  <c r="K109" i="1" s="1"/>
  <c r="G109" i="1"/>
  <c r="J108" i="1"/>
  <c r="K108" i="1" s="1"/>
  <c r="G108" i="1"/>
  <c r="J107" i="1"/>
  <c r="K107" i="1" s="1"/>
  <c r="G107" i="1"/>
  <c r="J106" i="1"/>
  <c r="K106" i="1" s="1"/>
  <c r="G106" i="1"/>
  <c r="J105" i="1"/>
  <c r="K105" i="1" s="1"/>
  <c r="G105" i="1"/>
  <c r="J104" i="1"/>
  <c r="K104" i="1" s="1"/>
  <c r="G104" i="1"/>
  <c r="J103" i="1"/>
  <c r="K103" i="1" s="1"/>
  <c r="G103" i="1"/>
  <c r="J102" i="1"/>
  <c r="K102" i="1" s="1"/>
  <c r="G102" i="1"/>
  <c r="J101" i="1"/>
  <c r="K101" i="1" s="1"/>
  <c r="G101" i="1"/>
  <c r="J100" i="1"/>
  <c r="K100" i="1" s="1"/>
  <c r="G100" i="1"/>
  <c r="J99" i="1"/>
  <c r="K99" i="1" s="1"/>
  <c r="G99" i="1"/>
  <c r="K97" i="1"/>
  <c r="G97" i="1"/>
  <c r="J95" i="1"/>
  <c r="K95" i="1" s="1"/>
  <c r="G95" i="1"/>
  <c r="J94" i="1"/>
  <c r="K94" i="1" s="1"/>
  <c r="G94" i="1"/>
  <c r="G93" i="1"/>
  <c r="G92" i="1"/>
  <c r="G91" i="1"/>
  <c r="G90" i="1"/>
  <c r="G89" i="1"/>
  <c r="G88" i="1"/>
  <c r="G87" i="1"/>
  <c r="J86" i="1"/>
  <c r="G86" i="1"/>
  <c r="J85" i="1"/>
  <c r="K85" i="1" s="1"/>
  <c r="G85" i="1"/>
  <c r="J84" i="1"/>
  <c r="K84" i="1" s="1"/>
  <c r="G84" i="1"/>
  <c r="J83" i="1"/>
  <c r="K83" i="1" s="1"/>
  <c r="G83" i="1"/>
  <c r="J82" i="1"/>
  <c r="K82" i="1" s="1"/>
  <c r="G82" i="1"/>
  <c r="K81" i="1"/>
  <c r="G81" i="1"/>
  <c r="G79" i="1"/>
  <c r="G78" i="1"/>
  <c r="G77" i="1"/>
  <c r="G76" i="1"/>
  <c r="G75" i="1"/>
  <c r="G74" i="1"/>
  <c r="G73" i="1"/>
  <c r="G72" i="1"/>
  <c r="G71" i="1"/>
  <c r="G70" i="1"/>
  <c r="G69" i="1"/>
  <c r="G68" i="1"/>
  <c r="G67" i="1"/>
  <c r="G66" i="1"/>
  <c r="G65" i="1"/>
  <c r="G64" i="1"/>
  <c r="G63" i="1"/>
  <c r="G62" i="1"/>
  <c r="G61" i="1"/>
  <c r="G60" i="1"/>
  <c r="G59" i="1"/>
  <c r="G58" i="1"/>
  <c r="J57" i="1"/>
  <c r="K57" i="1" s="1"/>
  <c r="G57" i="1"/>
  <c r="J56" i="1"/>
  <c r="K56" i="1" s="1"/>
  <c r="G56" i="1"/>
  <c r="J55" i="1"/>
  <c r="K55" i="1" s="1"/>
  <c r="G55" i="1"/>
  <c r="J54" i="1"/>
  <c r="K54" i="1" s="1"/>
  <c r="G54" i="1"/>
  <c r="J53" i="1"/>
  <c r="K53" i="1" s="1"/>
  <c r="G53" i="1"/>
  <c r="J52" i="1"/>
  <c r="K52" i="1" s="1"/>
  <c r="G52" i="1"/>
  <c r="J51" i="1"/>
  <c r="K51" i="1" s="1"/>
  <c r="G51" i="1"/>
  <c r="J50" i="1"/>
  <c r="K50" i="1" s="1"/>
  <c r="G50" i="1"/>
  <c r="K49" i="1"/>
  <c r="G49" i="1"/>
  <c r="J47" i="1"/>
  <c r="K47" i="1" s="1"/>
  <c r="G47" i="1"/>
  <c r="J46" i="1"/>
  <c r="K46" i="1" s="1"/>
  <c r="G46" i="1"/>
  <c r="G45" i="1"/>
  <c r="G44" i="1"/>
  <c r="G43" i="1"/>
  <c r="G42" i="1"/>
  <c r="G41" i="1"/>
  <c r="G40" i="1"/>
  <c r="G39" i="1"/>
  <c r="G38" i="1"/>
  <c r="G37" i="1"/>
  <c r="G36" i="1"/>
  <c r="G35" i="1"/>
  <c r="G34" i="1"/>
  <c r="G33" i="1"/>
  <c r="G32" i="1"/>
  <c r="G31" i="1"/>
  <c r="G30" i="1"/>
  <c r="G29" i="1"/>
  <c r="G28" i="1"/>
  <c r="G27" i="1"/>
  <c r="G24" i="1"/>
  <c r="G23" i="1"/>
  <c r="G22" i="1"/>
  <c r="G21" i="1"/>
  <c r="G20" i="1"/>
  <c r="G19" i="1"/>
  <c r="G18" i="1"/>
  <c r="G17" i="1"/>
  <c r="G16" i="1"/>
  <c r="G15" i="1"/>
  <c r="J14" i="1"/>
  <c r="G14" i="1"/>
  <c r="J13" i="1"/>
  <c r="K13" i="1" s="1"/>
  <c r="G13" i="1"/>
  <c r="J12" i="1"/>
  <c r="K12" i="1" s="1"/>
  <c r="G12" i="1"/>
  <c r="J11" i="1"/>
  <c r="K11" i="1" s="1"/>
  <c r="G11" i="1"/>
  <c r="J10" i="1"/>
  <c r="K10" i="1" s="1"/>
  <c r="G10" i="1"/>
  <c r="J9" i="1"/>
  <c r="K9" i="1" s="1"/>
  <c r="G9" i="1"/>
  <c r="J8" i="1"/>
  <c r="K8" i="1" s="1"/>
  <c r="G8" i="1"/>
  <c r="J7" i="1"/>
  <c r="K7" i="1" s="1"/>
  <c r="G7" i="1"/>
  <c r="K6" i="1"/>
  <c r="G6" i="1"/>
  <c r="K354" i="1" l="1"/>
  <c r="K146" i="1"/>
  <c r="J355" i="1"/>
  <c r="K43" i="1"/>
  <c r="K356" i="1"/>
  <c r="J317" i="1"/>
  <c r="J152" i="1"/>
  <c r="K152" i="1"/>
  <c r="K355" i="1"/>
  <c r="K36" i="1"/>
  <c r="K147" i="1"/>
  <c r="J148" i="1"/>
  <c r="K30" i="1"/>
  <c r="K350" i="1"/>
  <c r="J356" i="1"/>
  <c r="K37" i="1"/>
  <c r="K148" i="1"/>
  <c r="J150" i="1"/>
  <c r="K351" i="1"/>
  <c r="K89" i="1"/>
  <c r="K91" i="1"/>
  <c r="K31" i="1"/>
  <c r="K92" i="1"/>
  <c r="J92" i="1"/>
  <c r="K150" i="1"/>
  <c r="K42" i="1"/>
  <c r="J146" i="1"/>
  <c r="K151" i="1"/>
  <c r="K352" i="1"/>
  <c r="K353" i="1"/>
  <c r="K371" i="1"/>
  <c r="K196" i="1"/>
  <c r="K29" i="1"/>
  <c r="K35" i="1"/>
  <c r="K41" i="1"/>
  <c r="K90" i="1"/>
  <c r="J147" i="1"/>
  <c r="J151" i="1"/>
  <c r="K405" i="1"/>
  <c r="K372" i="1"/>
  <c r="K406" i="1"/>
  <c r="K373" i="1"/>
  <c r="K317" i="1"/>
  <c r="K407" i="1"/>
  <c r="K374" i="1"/>
  <c r="K193" i="1"/>
  <c r="J318" i="1"/>
  <c r="K408" i="1"/>
  <c r="K194" i="1"/>
  <c r="K87" i="1"/>
  <c r="J149" i="1"/>
  <c r="K375" i="1"/>
  <c r="K32" i="1"/>
  <c r="K38" i="1"/>
  <c r="K44" i="1"/>
  <c r="J93" i="1"/>
  <c r="K27" i="1"/>
  <c r="K33" i="1"/>
  <c r="K39" i="1"/>
  <c r="K45" i="1"/>
  <c r="K88" i="1"/>
  <c r="K93" i="1"/>
  <c r="K195" i="1"/>
  <c r="K370" i="1"/>
  <c r="K376" i="1"/>
  <c r="K28" i="1"/>
  <c r="K34" i="1"/>
  <c r="K40" i="1"/>
  <c r="K377" i="1"/>
  <c r="J392" i="1"/>
  <c r="K392" i="1" s="1"/>
  <c r="J391" i="1"/>
  <c r="K391" i="1" s="1"/>
  <c r="J390" i="1"/>
  <c r="K390" i="1" s="1"/>
  <c r="J389" i="1"/>
  <c r="K389" i="1" s="1"/>
  <c r="J59" i="1"/>
  <c r="K59" i="1" s="1"/>
  <c r="J58" i="1"/>
  <c r="J26" i="1"/>
  <c r="K26" i="1" s="1"/>
  <c r="J25" i="1"/>
  <c r="K25" i="1" s="1"/>
  <c r="J24" i="1"/>
  <c r="J23" i="1"/>
  <c r="K23" i="1" s="1"/>
  <c r="J22" i="1"/>
  <c r="K22" i="1" s="1"/>
  <c r="J21" i="1"/>
  <c r="K21" i="1" s="1"/>
  <c r="J20" i="1"/>
  <c r="K20" i="1" s="1"/>
  <c r="J19" i="1"/>
  <c r="K19" i="1" s="1"/>
  <c r="J18" i="1"/>
  <c r="K18" i="1" s="1"/>
  <c r="J17" i="1"/>
  <c r="K17" i="1" s="1"/>
  <c r="J16" i="1"/>
  <c r="K16" i="1" s="1"/>
  <c r="J15" i="1"/>
  <c r="K15" i="1" s="1"/>
  <c r="K14" i="1"/>
  <c r="J91" i="1"/>
  <c r="J90" i="1"/>
  <c r="J89" i="1"/>
  <c r="J88" i="1"/>
  <c r="J87" i="1"/>
  <c r="K86" i="1"/>
  <c r="J170" i="1"/>
  <c r="K170" i="1" s="1"/>
  <c r="J158" i="1"/>
  <c r="J157" i="1"/>
  <c r="J156" i="1"/>
  <c r="J155" i="1"/>
  <c r="J154" i="1"/>
  <c r="J205" i="1"/>
  <c r="J201" i="1"/>
  <c r="J200" i="1"/>
  <c r="J199" i="1"/>
  <c r="J247" i="1"/>
  <c r="K246" i="1"/>
  <c r="J310" i="1"/>
  <c r="J309" i="1"/>
  <c r="K309" i="1" s="1"/>
  <c r="J308" i="1"/>
  <c r="K308" i="1" s="1"/>
  <c r="J307" i="1"/>
  <c r="K307" i="1" s="1"/>
  <c r="J306" i="1"/>
  <c r="K306" i="1" s="1"/>
  <c r="J305" i="1"/>
  <c r="K305" i="1" s="1"/>
  <c r="J304" i="1"/>
  <c r="K304" i="1" s="1"/>
  <c r="J303" i="1"/>
  <c r="K303" i="1" s="1"/>
  <c r="J302" i="1"/>
  <c r="K302" i="1" s="1"/>
  <c r="J301" i="1"/>
  <c r="K301" i="1" s="1"/>
  <c r="J300" i="1"/>
  <c r="K300" i="1" s="1"/>
  <c r="J299" i="1"/>
  <c r="K299" i="1" s="1"/>
  <c r="J298" i="1"/>
  <c r="K298" i="1" s="1"/>
  <c r="J297" i="1"/>
  <c r="K297" i="1" s="1"/>
  <c r="J296" i="1"/>
  <c r="K296" i="1" s="1"/>
  <c r="J295" i="1"/>
  <c r="K295" i="1" s="1"/>
  <c r="J294" i="1"/>
  <c r="K294" i="1" s="1"/>
  <c r="J293" i="1"/>
  <c r="K293" i="1" s="1"/>
  <c r="J292" i="1"/>
  <c r="K292" i="1" s="1"/>
  <c r="J291" i="1"/>
  <c r="K291" i="1" s="1"/>
  <c r="J290" i="1"/>
  <c r="K290" i="1" s="1"/>
  <c r="J289" i="1"/>
  <c r="K289" i="1" s="1"/>
  <c r="J288" i="1"/>
  <c r="K288" i="1" s="1"/>
  <c r="J287" i="1"/>
  <c r="K287" i="1" s="1"/>
  <c r="J286" i="1"/>
  <c r="K286" i="1" s="1"/>
  <c r="J285" i="1"/>
  <c r="K285" i="1" s="1"/>
  <c r="J284" i="1"/>
  <c r="K284" i="1" s="1"/>
  <c r="K283" i="1"/>
  <c r="J336" i="1"/>
  <c r="K336" i="1" s="1"/>
  <c r="K319" i="1"/>
  <c r="J349" i="1"/>
  <c r="J348" i="1"/>
  <c r="K348" i="1" s="1"/>
  <c r="J347" i="1"/>
  <c r="K347" i="1" s="1"/>
  <c r="K346" i="1"/>
  <c r="J354" i="1" l="1"/>
  <c r="J353" i="1"/>
  <c r="J352" i="1"/>
  <c r="J351" i="1"/>
  <c r="J350" i="1"/>
  <c r="K349" i="1"/>
  <c r="K335" i="1"/>
  <c r="K334" i="1"/>
  <c r="K333" i="1"/>
  <c r="K332" i="1"/>
  <c r="J311" i="1"/>
  <c r="K310" i="1"/>
  <c r="J248" i="1"/>
  <c r="K247" i="1"/>
  <c r="J222" i="1"/>
  <c r="J221" i="1"/>
  <c r="J220" i="1"/>
  <c r="J219" i="1"/>
  <c r="J218" i="1"/>
  <c r="J217" i="1"/>
  <c r="J216" i="1"/>
  <c r="J215" i="1"/>
  <c r="J214" i="1"/>
  <c r="J213" i="1"/>
  <c r="J212" i="1"/>
  <c r="J211" i="1"/>
  <c r="J210" i="1"/>
  <c r="J209" i="1"/>
  <c r="J208" i="1"/>
  <c r="K207" i="1"/>
  <c r="J207" i="1"/>
  <c r="J206" i="1"/>
  <c r="K206" i="1" s="1"/>
  <c r="K205" i="1"/>
  <c r="K204" i="1"/>
  <c r="J204" i="1"/>
  <c r="K203" i="1"/>
  <c r="J203" i="1"/>
  <c r="K202" i="1"/>
  <c r="J202" i="1"/>
  <c r="K201" i="1"/>
  <c r="K200" i="1"/>
  <c r="K199" i="1"/>
  <c r="K198" i="1"/>
  <c r="J45" i="1"/>
  <c r="J44" i="1"/>
  <c r="J43" i="1"/>
  <c r="J42" i="1"/>
  <c r="J41" i="1"/>
  <c r="J40" i="1"/>
  <c r="J39" i="1"/>
  <c r="J38" i="1"/>
  <c r="J37" i="1"/>
  <c r="J36" i="1"/>
  <c r="J35" i="1"/>
  <c r="J34" i="1"/>
  <c r="J33" i="1"/>
  <c r="J32" i="1"/>
  <c r="J31" i="1"/>
  <c r="J30" i="1"/>
  <c r="J29" i="1"/>
  <c r="J28" i="1"/>
  <c r="J27" i="1"/>
  <c r="K24" i="1"/>
  <c r="J60" i="1"/>
  <c r="K58" i="1"/>
  <c r="J79" i="1" l="1"/>
  <c r="K79" i="1" s="1"/>
  <c r="J78" i="1"/>
  <c r="J71" i="1"/>
  <c r="J72" i="1" s="1"/>
  <c r="J70" i="1"/>
  <c r="K70" i="1" s="1"/>
  <c r="J69" i="1"/>
  <c r="K69" i="1" s="1"/>
  <c r="J68" i="1"/>
  <c r="K68" i="1" s="1"/>
  <c r="J67" i="1"/>
  <c r="K67" i="1" s="1"/>
  <c r="J66" i="1"/>
  <c r="K66" i="1" s="1"/>
  <c r="J65" i="1"/>
  <c r="K65" i="1" s="1"/>
  <c r="J64" i="1"/>
  <c r="K64" i="1" s="1"/>
  <c r="J63" i="1"/>
  <c r="K63" i="1" s="1"/>
  <c r="J62" i="1"/>
  <c r="K62" i="1" s="1"/>
  <c r="J61" i="1"/>
  <c r="K61" i="1" s="1"/>
  <c r="K60" i="1"/>
  <c r="J400" i="1"/>
  <c r="K400" i="1" s="1"/>
  <c r="J399" i="1"/>
  <c r="K399" i="1" s="1"/>
  <c r="J398" i="1"/>
  <c r="K398" i="1" s="1"/>
  <c r="J397" i="1"/>
  <c r="K397" i="1" s="1"/>
  <c r="J396" i="1"/>
  <c r="K396" i="1" s="1"/>
  <c r="J395" i="1"/>
  <c r="K395" i="1" s="1"/>
  <c r="J394" i="1"/>
  <c r="K394" i="1" s="1"/>
  <c r="J393" i="1"/>
  <c r="K393" i="1" s="1"/>
  <c r="K222" i="1"/>
  <c r="K221" i="1"/>
  <c r="K220" i="1"/>
  <c r="K219" i="1"/>
  <c r="K218" i="1"/>
  <c r="K217" i="1"/>
  <c r="K216" i="1"/>
  <c r="K215" i="1"/>
  <c r="K214" i="1"/>
  <c r="K213" i="1"/>
  <c r="K212" i="1"/>
  <c r="K211" i="1"/>
  <c r="K210" i="1"/>
  <c r="K209" i="1"/>
  <c r="K208" i="1"/>
  <c r="J249" i="1"/>
  <c r="K248" i="1"/>
  <c r="J312" i="1"/>
  <c r="K311" i="1"/>
  <c r="J313" i="1" l="1"/>
  <c r="K312" i="1"/>
  <c r="J250" i="1"/>
  <c r="K249" i="1"/>
  <c r="J404" i="1"/>
  <c r="J403" i="1"/>
  <c r="J408" i="1" s="1"/>
  <c r="J402" i="1"/>
  <c r="J407" i="1" s="1"/>
  <c r="J401" i="1"/>
  <c r="J77" i="1"/>
  <c r="J76" i="1"/>
  <c r="J75" i="1"/>
  <c r="J74" i="1"/>
  <c r="J73" i="1"/>
  <c r="K78" i="1"/>
  <c r="K77" i="1"/>
  <c r="K76" i="1"/>
  <c r="K75" i="1"/>
  <c r="K74" i="1"/>
  <c r="K73" i="1"/>
  <c r="K72" i="1"/>
  <c r="K71" i="1"/>
  <c r="J406" i="1" l="1"/>
  <c r="K404" i="1"/>
  <c r="J405" i="1" s="1"/>
  <c r="K403" i="1"/>
  <c r="K402" i="1"/>
  <c r="K401" i="1"/>
  <c r="J251" i="1"/>
  <c r="K250" i="1"/>
  <c r="J314" i="1"/>
  <c r="K313" i="1"/>
  <c r="J315" i="1" l="1"/>
  <c r="K314" i="1"/>
  <c r="J252" i="1"/>
  <c r="K251" i="1"/>
  <c r="J253" i="1" l="1"/>
  <c r="K252" i="1"/>
  <c r="J316" i="1"/>
  <c r="K316" i="1" s="1"/>
  <c r="K315" i="1"/>
  <c r="J254" i="1" l="1"/>
  <c r="K253" i="1"/>
  <c r="J255" i="1" l="1"/>
  <c r="K254" i="1"/>
  <c r="J256" i="1" l="1"/>
  <c r="K255" i="1"/>
  <c r="J257" i="1" l="1"/>
  <c r="K256" i="1"/>
  <c r="J258" i="1" l="1"/>
  <c r="K257" i="1"/>
  <c r="J259" i="1" l="1"/>
  <c r="K258" i="1"/>
  <c r="J260" i="1" l="1"/>
  <c r="K259" i="1"/>
  <c r="J261" i="1" l="1"/>
  <c r="K260" i="1"/>
  <c r="J262" i="1" l="1"/>
  <c r="K261" i="1"/>
  <c r="J263" i="1" l="1"/>
  <c r="K263" i="1" s="1"/>
  <c r="K262" i="1"/>
</calcChain>
</file>

<file path=xl/sharedStrings.xml><?xml version="1.0" encoding="utf-8"?>
<sst xmlns="http://schemas.openxmlformats.org/spreadsheetml/2006/main" count="2522" uniqueCount="1693">
  <si>
    <t>ジンジャー導入</t>
  </si>
  <si>
    <t>初期ステータスノートの使用方法</t>
  </si>
  <si>
    <t>プロジェクト開始日</t>
  </si>
  <si>
    <t>No.</t>
  </si>
  <si>
    <t>タスク</t>
  </si>
  <si>
    <t>タスク詳細</t>
  </si>
  <si>
    <t>参考①</t>
  </si>
  <si>
    <t>参考②</t>
  </si>
  <si>
    <t>参考動画</t>
  </si>
  <si>
    <t>案内</t>
  </si>
  <si>
    <t>担当者</t>
  </si>
  <si>
    <t>メモ</t>
  </si>
  <si>
    <t>開始予定</t>
  </si>
  <si>
    <t>期限</t>
  </si>
  <si>
    <t>開始</t>
  </si>
  <si>
    <t>完了</t>
  </si>
  <si>
    <t>人事導入</t>
  </si>
  <si>
    <t>【人事】よくある質問</t>
  </si>
  <si>
    <t>設定のための準備物一覧</t>
  </si>
  <si>
    <t>キックオフ・設定開始</t>
  </si>
  <si>
    <t>プロジェクト体制・スケジュール・進め方の確認をします。</t>
  </si>
  <si>
    <t>人事DBのマスタ作成</t>
  </si>
  <si>
    <t>組織図の作成や役職の作成をします。</t>
  </si>
  <si>
    <t>所属グループを作成</t>
  </si>
  <si>
    <t>組織図を作成します。　※一度作成すると削除できません　
最低限必要な下記項目を入力し組織図を作成します。
■必須項目
①所属グループID
②設立年月日
③所属グループ名
④親所属グループ</t>
  </si>
  <si>
    <t>所属グループを削除したいです。</t>
  </si>
  <si>
    <t>役職設定</t>
  </si>
  <si>
    <t>貴社の役職マスタを作成します。
異動履歴管理、給与計算式、承認ルートの設定等に利用できます。</t>
  </si>
  <si>
    <t>従業員登録（人事DBマスタの紐づけ）</t>
  </si>
  <si>
    <t>下記No.3.1の画面上、もしくはNo.3.2~3.4のCSVファイルにて、初めに所属部署や役職等の基本的な情報のみで従業員登録をします。</t>
  </si>
  <si>
    <t>インポート概要動画</t>
  </si>
  <si>
    <t>※必ずF列の動画をご確認ください。</t>
  </si>
  <si>
    <t>【画面】人事従業員情報登録</t>
  </si>
  <si>
    <r>
      <rPr>
        <sz val="10"/>
        <color rgb="FF000000"/>
        <rFont val="Noto Sans JP"/>
        <family val="3"/>
        <charset val="128"/>
      </rPr>
      <t xml:space="preserve">画面上で従業員情報を登録します。
下記の人事に際して必要最低限の項目を登録します。
カスタムでデフォルト以外の人事管理者権限を作成したい場合は、No.7.7を参照してください。
■設定必須項目
</t>
    </r>
    <r>
      <rPr>
        <b/>
        <sz val="10"/>
        <color rgb="FF000000"/>
        <rFont val="Noto Sans JP"/>
        <family val="3"/>
        <charset val="128"/>
      </rPr>
      <t>①社員番号</t>
    </r>
    <r>
      <rPr>
        <sz val="10"/>
        <color rgb="FF000000"/>
        <rFont val="Noto Sans JP"/>
        <family val="3"/>
        <charset val="128"/>
      </rPr>
      <t xml:space="preserve">・・・CSVファイルの先頭0落ちの現象を防ぐため、頭に0がつかない社員番号の登録を推奨しております。（例：S0001など）
</t>
    </r>
    <r>
      <rPr>
        <b/>
        <sz val="10"/>
        <color rgb="FF000000"/>
        <rFont val="Noto Sans JP"/>
        <family val="3"/>
        <charset val="128"/>
      </rPr>
      <t>②職場氏名
③入社年月日</t>
    </r>
    <r>
      <rPr>
        <sz val="10"/>
        <color rgb="FF000000"/>
        <rFont val="Noto Sans JP"/>
        <family val="3"/>
        <charset val="128"/>
      </rPr>
      <t xml:space="preserve">・・・有休の自動付与に関わりますので、正しい日付をご登録ください。
</t>
    </r>
    <r>
      <rPr>
        <b/>
        <sz val="10"/>
        <color rgb="FF000000"/>
        <rFont val="Noto Sans JP"/>
        <family val="3"/>
        <charset val="128"/>
      </rPr>
      <t>④E-mail（社用）</t>
    </r>
    <r>
      <rPr>
        <sz val="10"/>
        <color rgb="FF000000"/>
        <rFont val="Noto Sans JP"/>
        <family val="3"/>
        <charset val="128"/>
      </rPr>
      <t xml:space="preserve">・・・管理者の権限を付与する方は必ずご登録ください。
</t>
    </r>
    <r>
      <rPr>
        <b/>
        <sz val="10"/>
        <color rgb="FF000000"/>
        <rFont val="Noto Sans JP"/>
        <family val="3"/>
        <charset val="128"/>
      </rPr>
      <t>⑤所属＞発令年月日</t>
    </r>
    <r>
      <rPr>
        <sz val="10"/>
        <color rgb="FF000000"/>
        <rFont val="Noto Sans JP"/>
        <family val="3"/>
        <charset val="128"/>
      </rPr>
      <t xml:space="preserve">・・・現部署に配属された日をご登録ください。
</t>
    </r>
    <r>
      <rPr>
        <b/>
        <sz val="10"/>
        <color rgb="FF000000"/>
        <rFont val="Noto Sans JP"/>
        <family val="3"/>
        <charset val="128"/>
      </rPr>
      <t>⑥所属グループ</t>
    </r>
    <r>
      <rPr>
        <sz val="10"/>
        <color rgb="FF000000"/>
        <rFont val="Noto Sans JP"/>
        <family val="3"/>
        <charset val="128"/>
      </rPr>
      <t xml:space="preserve">・・・所属部署をご登録ください。
</t>
    </r>
    <r>
      <rPr>
        <b/>
        <sz val="10"/>
        <color rgb="FF000000"/>
        <rFont val="Noto Sans JP"/>
        <family val="3"/>
        <charset val="128"/>
      </rPr>
      <t>⑦役職
⑧ロール（人事）</t>
    </r>
    <r>
      <rPr>
        <sz val="10"/>
        <color rgb="FF000000"/>
        <rFont val="Noto Sans JP"/>
        <family val="3"/>
        <charset val="128"/>
      </rPr>
      <t xml:space="preserve">・・・参考①のヘルプページを参考に付与してください。※管理者以外は空欄で問題ございません。
</t>
    </r>
    <r>
      <rPr>
        <b/>
        <sz val="10"/>
        <color rgb="FF000000"/>
        <rFont val="Noto Sans JP"/>
        <family val="3"/>
        <charset val="128"/>
      </rPr>
      <t>⑨ロール（ワークフロー）</t>
    </r>
    <r>
      <rPr>
        <sz val="10"/>
        <color rgb="FF000000"/>
        <rFont val="Noto Sans JP"/>
        <family val="3"/>
        <charset val="128"/>
      </rPr>
      <t>・・・ワークフローをご契約しているかつ承認者となる従業員にのみ付与してください。</t>
    </r>
  </si>
  <si>
    <t>人事ロール</t>
  </si>
  <si>
    <t>①【CSV】人事従業員情報登録</t>
  </si>
  <si>
    <t>従業員情報をCSV登録するための、カスタムテンプレートを作成します。</t>
  </si>
  <si>
    <t>見本※注意点記載</t>
  </si>
  <si>
    <t>②【CSV】人事従業員情報登録</t>
  </si>
  <si>
    <t>No.3.2で作成したカスタムテンプレートを出力します。</t>
  </si>
  <si>
    <t>③【CSV】人事従業員情報登録</t>
  </si>
  <si>
    <t>上記カスタムテンプレートのインポートを行い、従業員情報を登録します。</t>
  </si>
  <si>
    <t>よくあるエラー</t>
  </si>
  <si>
    <t>人事項目の精査と登録</t>
  </si>
  <si>
    <t>現在管理している人事項目をどのようにジンジャーへ格納するか検討します。また新しく追加する項目はないか確認し、下記No.4.1,4.2のマスタを作成します。</t>
  </si>
  <si>
    <t>人事マスタ設定</t>
  </si>
  <si>
    <t>従業員情報登録時の選択肢情報を編集する設定です。</t>
  </si>
  <si>
    <t>カスタム項目の設定</t>
  </si>
  <si>
    <t>従業員の基本情報画面の左側にある項目欄を任意で追加できる設定です。
初期値である項目以外に、新規で追加して従業員の情報を登録したい場合に設定します。
（例）「健康診断結果」「給与振込銀行口座確認等の各種書類」「賞罰歴」「マイカー通勤申請情報」「各システムID・PW」「貸出品」「研修・講習受講」
※右記参考①②も併せてご参考ください。</t>
  </si>
  <si>
    <t>他社事例①</t>
  </si>
  <si>
    <t>他社事例②</t>
  </si>
  <si>
    <t>No.4.2で作成した項目のCSV登録</t>
  </si>
  <si>
    <t>カスタムテンプレートにて、精査項目を登録するフォーマットを作成し登録します。</t>
  </si>
  <si>
    <t>漏れ・登録間違いチェック</t>
  </si>
  <si>
    <t>登録したデータをレポートで出力し、登録内容の整合性等を確認します</t>
  </si>
  <si>
    <t>人事レポートを出力する</t>
  </si>
  <si>
    <t>レポート処理結果一覧から出力する</t>
  </si>
  <si>
    <t>入社処理設定</t>
  </si>
  <si>
    <t>入社時情報を収集するフォーマットの作成と、メールテンプレートを設定します。</t>
  </si>
  <si>
    <t>入社処理フォーマット作成</t>
  </si>
  <si>
    <t>入社処理で収集する人事情報のフォームを作成します。</t>
  </si>
  <si>
    <t>メールテンプレートの作成</t>
  </si>
  <si>
    <t>入社処理送付時のメールテンプレートを作成します。</t>
  </si>
  <si>
    <t>マイページの利用可否設定</t>
  </si>
  <si>
    <t>ジンジャー上に登録されている従業員の情報を参照したり、変更したりできるマイページ機能を利用するか否かを設定します。</t>
  </si>
  <si>
    <t>プロフィール項目の設定</t>
  </si>
  <si>
    <t>マイページのプロフィールに利用する項目の表示・非表示、レイアウトを設定します。</t>
  </si>
  <si>
    <t>人事問い合わせAIの設定</t>
  </si>
  <si>
    <t>従業員の人事労務画面で［AIに相談］機能を利用するための設定です。AIに学習させたいファイルをアップロードします。</t>
  </si>
  <si>
    <t>AI機能の利用に関する注意事項</t>
  </si>
  <si>
    <t>AI機能に関する利用規約</t>
  </si>
  <si>
    <t>社内マニュアルを設定する</t>
  </si>
  <si>
    <t>設定した社内マニュアルが従業員の人事労務画面に表示されるようになります。</t>
  </si>
  <si>
    <t>表示例</t>
  </si>
  <si>
    <t>試験運用・本格運用前準備</t>
  </si>
  <si>
    <t>集計・動作を確認します。</t>
  </si>
  <si>
    <t>組織改編機能の確認</t>
  </si>
  <si>
    <t>組織改編機能の利用方法や機能を確認します。</t>
  </si>
  <si>
    <t>7.1-1</t>
  </si>
  <si>
    <t>組織図出力の確認</t>
  </si>
  <si>
    <t xml:space="preserve">新規組織改編処理と組織図をexcel形式で出力する方法を確認します。
</t>
  </si>
  <si>
    <t>7.1-2</t>
  </si>
  <si>
    <t>異動対応方法の確認</t>
  </si>
  <si>
    <t>組織改編機能で従業員を異動させる方法を確認します。</t>
  </si>
  <si>
    <t>異動予定者一覧を確認</t>
  </si>
  <si>
    <t>未配属者一覧を表示</t>
  </si>
  <si>
    <t>入社処理機能の確認</t>
  </si>
  <si>
    <t>試験的に送信と回答を行い、人事DBに反映する操作を確認します。</t>
  </si>
  <si>
    <t>従業員マニュアル（雛形）</t>
  </si>
  <si>
    <t>7.2-1</t>
  </si>
  <si>
    <t>未登録従業員の処理の確認</t>
  </si>
  <si>
    <t>ジンジャー上で未登録の従業員へ入社処理の機能を利用し、個人情報を入力してもらうために、メールテンプレートや入力フォーマットを従業員へ送信する操作を確認します。</t>
  </si>
  <si>
    <t>7.2-2</t>
  </si>
  <si>
    <t>登録済従業員の処理の確認</t>
  </si>
  <si>
    <t>ジンジャー上に既に登録されている従業員へ個人情報を入力してもらうために、メールテンプレートや入力フォーマットを従業員へ送信する操作を確認します。</t>
  </si>
  <si>
    <t>7.2-3</t>
  </si>
  <si>
    <t>回答操作の確認</t>
  </si>
  <si>
    <t>従業員が入社処理の回答をする方法を確認します。</t>
  </si>
  <si>
    <t>データベースサマリ機能の確認</t>
  </si>
  <si>
    <t>ジンジャーにて閲覧できる統計情報を確認します。</t>
  </si>
  <si>
    <t>マイナンバー機能の確認</t>
  </si>
  <si>
    <t>マイナンバー閲覧時のパスワードについては参考①を確認ください</t>
  </si>
  <si>
    <t>マイナンバー閲覧時のパスワード</t>
  </si>
  <si>
    <t>7.4-1</t>
  </si>
  <si>
    <t>操作ログを確認する</t>
  </si>
  <si>
    <t>マイナンバーの取得、管理、利用、廃棄を行った際の履歴閲覧機能を確認します。</t>
  </si>
  <si>
    <t>7.4-2</t>
  </si>
  <si>
    <t>マイナンバーを廃棄する操作確認</t>
  </si>
  <si>
    <t>退職者のマイナンバーを廃棄する方法を確認します。</t>
  </si>
  <si>
    <t>マイページ機能の操作確認</t>
  </si>
  <si>
    <t>ジンジャー上に登録されている自身のプロフィール情報や、他の従業員のプロフィール情報を確認・検索する操作を確認します。</t>
  </si>
  <si>
    <t>7.5-1</t>
  </si>
  <si>
    <t>変更申請の操作確認</t>
  </si>
  <si>
    <t>マイページ画面より自身のプロフィール情報の変更申請を行う方法を確認します。</t>
  </si>
  <si>
    <t>7.5-2</t>
  </si>
  <si>
    <t>変更申請承認の操作確認</t>
  </si>
  <si>
    <t>マイページから行った変更申請を処理する方法を確認します。
マイページ設定の「変更申請の反映方法」が「管理者承認」となっている場合に、変更申請の承認を行うことができます。</t>
  </si>
  <si>
    <t>企業設定</t>
  </si>
  <si>
    <t>法人番号や振込元銀行等の企業情報登録や、社員番号の自動採番ルールを設定します。
※複数の法人の情報を登録することはできません。</t>
  </si>
  <si>
    <t>自動採番時のルールを設定する</t>
  </si>
  <si>
    <t>アクセス制限</t>
  </si>
  <si>
    <t>ロール（人事）の設定</t>
  </si>
  <si>
    <t>ジンジャー人事上の情報を編集する・閲覧する権限のマスタを作成します。</t>
  </si>
  <si>
    <t>ロールの設定方法</t>
  </si>
  <si>
    <t>説明会の実施（本格稼働に向けて）</t>
  </si>
  <si>
    <t>①マニュアルの作成または修正をします。（貴社対応事項）
②従業員に入社処理の回答方法等の説明会を実施します。（貴社対応事項）</t>
  </si>
  <si>
    <t>入社処理・マイページ従業員マニュアル（雛形）</t>
  </si>
  <si>
    <t>ログイン情報の通知</t>
  </si>
  <si>
    <t>従業員にログイン情報を通知します。
左記のヘルプページでは、従業員のE-Mail(社用)をご登録いただいている前提の通知方法となります。
従業員のE-Mail(社用)をご登録いただいていない場合、従業員にパスワードを設定後、従来通りの連絡方法（LINEなど）を通じて、下記3点を通知いただきますようお願いいたします。
①企業ID
②社員番号
③パスワード
また、紙媒体で従業員へ通知する場合、必ず従業員ご本人へ通知するようお願いいたします。</t>
  </si>
  <si>
    <t>パスワード一括変更を行う</t>
  </si>
  <si>
    <t>SSO・外部システム連携</t>
  </si>
  <si>
    <t>※シングルサインオンをご利用の場合は、事前にメタデータの登録が必要です。E列のヘルプページを確認のうえ設定ください。</t>
  </si>
  <si>
    <t>本格運用開始</t>
  </si>
  <si>
    <t>入社処理・カスタム項目を利用した人事情報管理を開始する</t>
  </si>
  <si>
    <t>入社時対応の確認</t>
  </si>
  <si>
    <t>新しく社員の方が入社される場合の対応方法を確認します。
※ご導入プロダクトにより、対応方法が異なりますので、詳しくは右記マニュアルの7ページをご確認ください。</t>
  </si>
  <si>
    <t>入社マニュアル</t>
  </si>
  <si>
    <t>ワークフロー導入</t>
  </si>
  <si>
    <t>申請書の新規作成や項目のカスタマイズ</t>
  </si>
  <si>
    <t>「扶養変更申請」「住所・通勤費変更申請」等のデフォルトである申請書とは別で、貴社で利用する稟議書等の新規作成や申請項目のカスタマイズを行います。
※申請フォームに「既存項目」ではなく「新規項目」を追加した場合、人事DB上の既存の項目にない項目は承認を行っても自動反映されないです。
（例）住所・通勤費変更申請に、「新規項目：住民票コピー」などを追加し、申請承認を行っても人事DBには自動で反映されません。</t>
  </si>
  <si>
    <t>データの追加上限の影響範囲と設定方法について</t>
  </si>
  <si>
    <t>ワークフロー機能初期設定マニュアル</t>
  </si>
  <si>
    <t>※必ずE列のマニュアルをご確認ください。</t>
  </si>
  <si>
    <t>申請区分作成</t>
  </si>
  <si>
    <t>従業員がジンジャーワークフローにて提出したい申請を検索する際に選択する「申請区分」を設定します。
No.2.2~2.6の新規で申請フォームを作成する前に設定する必要があります。
（例）稟議、研修、給与、賞罰など</t>
  </si>
  <si>
    <t>申請フォーム作成（基本情報）</t>
  </si>
  <si>
    <t>既に登録されている申請書の他に新規で申請フォームを作成します。
（例）顛末書、研修振り返りシート、物品購入稟議書、貸与申請書、在宅勤務許可申請書など</t>
  </si>
  <si>
    <t>申請フォームの基本を設定する</t>
  </si>
  <si>
    <t>申請フォーム作成（項目レイアウト）</t>
  </si>
  <si>
    <t>作成した申請フォームの項目を設定します。項目名称や入力形式をカスタマイズすることができます。
設定例①②を参考にしてください。</t>
  </si>
  <si>
    <t>設定例①</t>
  </si>
  <si>
    <t>設定例②</t>
  </si>
  <si>
    <t>申請フォーム作成（公開区分）</t>
  </si>
  <si>
    <t>申請フォームの「公開」タブで、各種申請の公開期間、公開範囲について設定します。</t>
  </si>
  <si>
    <t>申請フォーム作成（詳細設定）</t>
  </si>
  <si>
    <t>申請フォームの「詳細」タブで、申請書の採番設定と申請者による承認ルート編集の可否、自己承認の制御、回覧利用の有無を設定します。</t>
  </si>
  <si>
    <t>通知設定</t>
  </si>
  <si>
    <t>申請承認に関して、画面通知とメール通知の可否を設定します。</t>
  </si>
  <si>
    <t>各申請フォームの承認ルート設定　</t>
  </si>
  <si>
    <t>各種申請における申請から承認完了までのルートを設定します。
所属グループや打刻グループ単位で承認ルートを設定したい場合は
下記、共通承認ルートの作成と条件分岐の作成が必要です。</t>
  </si>
  <si>
    <r>
      <rPr>
        <sz val="10"/>
        <color rgb="FF0070C0"/>
        <rFont val="Noto Sans JP"/>
        <family val="3"/>
        <charset val="128"/>
      </rPr>
      <t>共通承認ルート作成</t>
    </r>
    <r>
      <rPr>
        <sz val="10"/>
        <color rgb="FF0070C0"/>
        <rFont val="Noto Sans JP"/>
        <family val="3"/>
        <charset val="128"/>
      </rPr>
      <t>　</t>
    </r>
  </si>
  <si>
    <t>申請に対して承認する従業員の設定、承認の順番を設定します。</t>
  </si>
  <si>
    <t>CSV登録</t>
  </si>
  <si>
    <t>自動承認設定</t>
  </si>
  <si>
    <t>各申請フォームの条件分岐設定　</t>
  </si>
  <si>
    <t>所属グループ、個人毎にどの承認ルートを適用させるかを設定します。
全ての申請において承認ルートが同じである場合、条件分岐を1つ画面上でご登録した後、
備考欄の動画を参考にCSV登録すると、工数をかけずに登録ができます。</t>
  </si>
  <si>
    <t>CSV登録①</t>
  </si>
  <si>
    <t>各申請フォームの個別承認ルート作成　</t>
  </si>
  <si>
    <t>申請者に対して、承認者を個別に設定します。</t>
  </si>
  <si>
    <t>CSV登録②</t>
  </si>
  <si>
    <t>承認方法等の動作を確認します。</t>
  </si>
  <si>
    <t>申請方法の確認</t>
  </si>
  <si>
    <t>各申請フォームの申請方法を確認します。</t>
  </si>
  <si>
    <t>申請フォームの内容確認</t>
  </si>
  <si>
    <t>No.2で作成した申請フォームの内容を実際にテスト申請し確認します。</t>
  </si>
  <si>
    <t>承認者の設定の整合性確認</t>
  </si>
  <si>
    <t>テスト申請しNo.3の承認ルートの設定が正しいかどうか確認します。</t>
  </si>
  <si>
    <t>承認方法の確認</t>
  </si>
  <si>
    <t>テスト申請し管理者が承認する方法を確認します。
人事DBに連携する項目を設定している場合は、承認後に情報が反映されているかも確認します。</t>
  </si>
  <si>
    <t>即時申請処理</t>
  </si>
  <si>
    <t>①マニュアルの作成または修正をします。（貴社対応事項）
②従業員に申請方法等の説明会を実施します。（貴社対応事項）</t>
  </si>
  <si>
    <t>各種申請の運用を開始する</t>
  </si>
  <si>
    <t>書類配布導入</t>
  </si>
  <si>
    <t>雇用契約設定マニュアル</t>
  </si>
  <si>
    <t>※必ずD列のマニュアルをご確認ください。</t>
  </si>
  <si>
    <t>書類設定</t>
  </si>
  <si>
    <t>従業員と電子締結する契約書の雛形や、入社手続き用等の書類セットを作成します。</t>
  </si>
  <si>
    <t>書類テンプレート作成</t>
  </si>
  <si>
    <t>従業員に配布する書雛形のテンプレートを作成します。
差し込み項目を用いると対象の従業員ごとの情報が挿入された書類が自動生成されます。
書類テンプレート作成後は、データ差し込みプレビューで確認してください。
※一度契約書として、依頼メールを送信すると編集や削除ができません</t>
  </si>
  <si>
    <t>Wordからコピーする</t>
  </si>
  <si>
    <t>データ差し込みプレビューで確認する</t>
  </si>
  <si>
    <t>書類セット作成</t>
  </si>
  <si>
    <t>複数の書類テンプレートを組み合わせて書類のセットを作成します。
（例）「【○○部署】入社手続き用」「契約更新用」等</t>
  </si>
  <si>
    <t>カテゴリ設定</t>
  </si>
  <si>
    <t>書類配布画面の依頼一覧で検索できるように、依頼のカテゴリを設定します。
（例）正社員、契約社員、パートアルバイト等を設定すると、依頼一覧にてそれぞれで検索が確認ができます。</t>
  </si>
  <si>
    <t>利用例</t>
  </si>
  <si>
    <t>メールテンプレート作成</t>
  </si>
  <si>
    <t>従業員へ合意依頼メールを送付する際に使用するメール文章のテンプレートを作成します。
最大で500件まで登録することができます。</t>
  </si>
  <si>
    <t>書類配布の動作確認</t>
  </si>
  <si>
    <t>新規依頼作成、依頼送信および従業員側の書締結等の動作を確認します。</t>
  </si>
  <si>
    <t>新規依頼作成方法の確認</t>
  </si>
  <si>
    <t>No.2.2で作成した書類セットを用いて合意依頼を作成し従業員へ送信する方法の確認をします。</t>
  </si>
  <si>
    <t>書類に合意する操作確認</t>
  </si>
  <si>
    <t>No.3.1で送信された合意依頼メールまたは従業員画面の配布書類一覧から合意する方法を確認します。
従業員も合意・確認した契約書類をダウンロードすることができます。</t>
  </si>
  <si>
    <t>合意済みの書類をダウンロード</t>
  </si>
  <si>
    <t>通知を確認する</t>
  </si>
  <si>
    <t>依頼の進捗確認方法</t>
  </si>
  <si>
    <t>管理者が作成した依頼に関する情報を一覧で表示し、合意状況の確認、書面通知の有無などを確認します。</t>
  </si>
  <si>
    <t>契約管理一覧について</t>
  </si>
  <si>
    <t>従業員管理画面の契約履歴を確認する</t>
  </si>
  <si>
    <t>合意済書類の破棄等の方法の確認</t>
  </si>
  <si>
    <t>合意済みの書類を破棄する方法、破棄依頼を取り消す方法および書面通知を完了する方法を確認します。
合意済みの書類を破棄する方法は、合意後に労働契約の内容が変更になった場合や作成した労働契約書が不要になった場合に本機能をご利用ください。
書面通知を完了する方法は、従業員が書類の合意時に[書面通知で受け取る]を選択し書類に合意した場合に、本機能をご利用ください。</t>
  </si>
  <si>
    <t>破棄依頼を取り消す</t>
  </si>
  <si>
    <t>書面通知を完了する</t>
  </si>
  <si>
    <t>①マニュアルの作成をします。（貴社対応事項）
②従業員へ送付時回答方法等の説明会を実施します。（貴社対応事項）</t>
  </si>
  <si>
    <t>ジンジャー書類配布を利用し、従業員と契約を締結する</t>
  </si>
  <si>
    <t>勤怠導入</t>
  </si>
  <si>
    <t>【勤怠】よくある質問</t>
  </si>
  <si>
    <t>締め日：</t>
  </si>
  <si>
    <t>末</t>
  </si>
  <si>
    <t>勤怠_初期設定マニュアル</t>
  </si>
  <si>
    <t>打刻開始ガイド</t>
  </si>
  <si>
    <t>初期設定マニュアル説明動画</t>
  </si>
  <si>
    <t>※必ずD列とF列のマニュアルをご確認ください。</t>
  </si>
  <si>
    <t>設定全体動画の視聴</t>
  </si>
  <si>
    <t>設定に入る前に、ジンジャー勤怠の設定の手順の動画の視聴をお願いします。</t>
  </si>
  <si>
    <t>管理者設定手順</t>
  </si>
  <si>
    <t>各種マスタ登録イメージ図</t>
  </si>
  <si>
    <t>組織図の作成します。　※一度作成すると削除できません　
最低限必要な下記項目を入力し組織図を作成します。
■必須項目
①所属グループID
②設立年月日
③所属グループ名
④親所属グループ</t>
  </si>
  <si>
    <t>組織図確認</t>
  </si>
  <si>
    <t>打刻グループを作成</t>
  </si>
  <si>
    <t>勤怠管理におけるグループを作成します。　※一度作成すると削除できません
基本的には所属グループと同じ粒度で作成します。</t>
  </si>
  <si>
    <t>打刻グループを削除したいです。</t>
  </si>
  <si>
    <t>概念図</t>
  </si>
  <si>
    <t>貴社の役職マスタを作成します。
異動や昇級履歴の管理、給与計算式、承認ルートの設定等に利用できます。</t>
  </si>
  <si>
    <t>雇用区分を設定</t>
  </si>
  <si>
    <t>雇用区分を設定します。</t>
  </si>
  <si>
    <t>雇用区分の勤怠への影響範囲について</t>
  </si>
  <si>
    <t>参考図</t>
  </si>
  <si>
    <r>
      <rPr>
        <sz val="10"/>
        <color rgb="FFFF0000"/>
        <rFont val="Noto Sans JP"/>
        <family val="3"/>
        <charset val="128"/>
      </rPr>
      <t>初めに右記参考動画を視聴いただき</t>
    </r>
    <r>
      <rPr>
        <sz val="10"/>
        <color rgb="FF000000"/>
        <rFont val="Noto Sans JP"/>
        <family val="3"/>
        <charset val="128"/>
      </rPr>
      <t>、下記No.3.1の画面上、もしくはNo.3.2~3.4のCSVファイルにて従業員登録をします。</t>
    </r>
  </si>
  <si>
    <t>【画面】人事従業員情報登録（勤怠関連）</t>
  </si>
  <si>
    <r>
      <rPr>
        <sz val="10"/>
        <color rgb="FF000000"/>
        <rFont val="Noto Sans JP"/>
        <family val="3"/>
        <charset val="128"/>
      </rPr>
      <t xml:space="preserve">画面上で従業員情報を登録します。
下記の勤怠に際して必要最低限の項目を登録します。
■設定必須項目
</t>
    </r>
    <r>
      <rPr>
        <b/>
        <sz val="10"/>
        <color rgb="FF000000"/>
        <rFont val="Noto Sans JP"/>
        <family val="3"/>
        <charset val="128"/>
      </rPr>
      <t>①社員番号</t>
    </r>
    <r>
      <rPr>
        <sz val="10"/>
        <color rgb="FF000000"/>
        <rFont val="Noto Sans JP"/>
        <family val="3"/>
        <charset val="128"/>
      </rPr>
      <t xml:space="preserve">・・・csvの0落ちの現象防ぐため、頭に0がつかないようにご登録ください。（例：S0001など）
</t>
    </r>
    <r>
      <rPr>
        <b/>
        <sz val="10"/>
        <color rgb="FF000000"/>
        <rFont val="Noto Sans JP"/>
        <family val="3"/>
        <charset val="128"/>
      </rPr>
      <t>②職場氏名
③入社年月日</t>
    </r>
    <r>
      <rPr>
        <sz val="10"/>
        <color rgb="FF000000"/>
        <rFont val="Noto Sans JP"/>
        <family val="3"/>
        <charset val="128"/>
      </rPr>
      <t xml:space="preserve">・・・有休の自動付与に関わりますので、正しい日付をご登録ください。
</t>
    </r>
    <r>
      <rPr>
        <b/>
        <sz val="10"/>
        <color rgb="FF000000"/>
        <rFont val="Noto Sans JP"/>
        <family val="3"/>
        <charset val="128"/>
      </rPr>
      <t>④E-mail（社用）</t>
    </r>
    <r>
      <rPr>
        <sz val="10"/>
        <color rgb="FF000000"/>
        <rFont val="Noto Sans JP"/>
        <family val="3"/>
        <charset val="128"/>
      </rPr>
      <t xml:space="preserve">・・・管理者の権限を付与する方は必ずご登録ください。
</t>
    </r>
    <r>
      <rPr>
        <b/>
        <sz val="10"/>
        <color rgb="FF000000"/>
        <rFont val="Noto Sans JP"/>
        <family val="3"/>
        <charset val="128"/>
      </rPr>
      <t>⑤所属＞発令年月日</t>
    </r>
    <r>
      <rPr>
        <sz val="10"/>
        <color rgb="FF000000"/>
        <rFont val="Noto Sans JP"/>
        <family val="3"/>
        <charset val="128"/>
      </rPr>
      <t xml:space="preserve">・・・配属された日をご登録ください。
</t>
    </r>
    <r>
      <rPr>
        <b/>
        <sz val="10"/>
        <color rgb="FF000000"/>
        <rFont val="Noto Sans JP"/>
        <family val="3"/>
        <charset val="128"/>
      </rPr>
      <t>⑥所属グループ
⑦役職
⑧メイン打刻グループ
⑨ロール・・・全部署の管理をする場合は「勤怠管理者権限」、自身が所属する部署のみを管理する場合は「グループ管理者権限」、管理を行わない場合は「勤怠従業員権限」を付与してください。
⑩※任意　サブ打刻グループとロール</t>
    </r>
    <r>
      <rPr>
        <sz val="10"/>
        <color rgb="FF000000"/>
        <rFont val="Noto Sans JP"/>
        <family val="3"/>
        <charset val="128"/>
      </rPr>
      <t>・・・管理者が2部署以上の兼務、ヘルプなどで別店舗で打刻や申請をするケースなどにご登録していただく項目です。
（例①）管理者が2部署以上の兼務の場合、2部署以外の社員の勤怠実績の確認をできないようにするために、
兼任している部署をサブ打刻グループに紐づけていただき（数十個兼任する場合も登録可能）、
サブ打刻グループのロールもグループ管理者権限を付与していただければと存じます。
（例②）ヘルプなどで別店舗で打刻や申請をするケースの場合は、
2部署以外の兼任している部署をサブ打刻グループに紐づけていただき（数十個兼任する場合も登録可能）、
サブ打刻グループのロールもグループ管理者権限を付与していただければと存じます。</t>
    </r>
  </si>
  <si>
    <t>画面登録</t>
  </si>
  <si>
    <r>
      <rPr>
        <sz val="10"/>
        <color rgb="FF0070C0"/>
        <rFont val="Noto Sans JP"/>
        <family val="3"/>
        <charset val="128"/>
      </rPr>
      <t>①【CSV】人事従業員情報登録（勤怠関連）</t>
    </r>
    <r>
      <rPr>
        <sz val="10"/>
        <color rgb="FF0070C0"/>
        <rFont val="Noto Sans JP"/>
        <family val="3"/>
        <charset val="128"/>
      </rPr>
      <t>　</t>
    </r>
  </si>
  <si>
    <t>従業員情報をCSV登録するための、カスタムテンプレートを作成します。
右記、見本ファイルに情報を入力します。
※備考欄の動画を参照してください。</t>
  </si>
  <si>
    <r>
      <rPr>
        <sz val="10"/>
        <color rgb="FF0070C0"/>
        <rFont val="Noto Sans JP"/>
        <family val="3"/>
        <charset val="128"/>
      </rPr>
      <t>②【CSV】人事従業員情報登録（勤怠関連）</t>
    </r>
    <r>
      <rPr>
        <sz val="10"/>
        <color rgb="FF0070C0"/>
        <rFont val="Noto Sans JP"/>
        <family val="3"/>
        <charset val="128"/>
      </rPr>
      <t>　</t>
    </r>
  </si>
  <si>
    <t>従業員情報をCSV登録するため、No.3.2で作成したカスタムテンプレートを出力します。
※備考欄の動画を参照してください。</t>
  </si>
  <si>
    <r>
      <rPr>
        <sz val="10"/>
        <color rgb="FF0070C0"/>
        <rFont val="Noto Sans JP"/>
        <family val="3"/>
        <charset val="128"/>
      </rPr>
      <t>③【CSV】人事従業員情報登録（勤怠関連）</t>
    </r>
    <r>
      <rPr>
        <sz val="10"/>
        <color rgb="FF0070C0"/>
        <rFont val="Noto Sans JP"/>
        <family val="3"/>
        <charset val="128"/>
      </rPr>
      <t>　</t>
    </r>
  </si>
  <si>
    <t>No.3.2で作成したカスタムテンプレートのインポートを行い、従業員情報を登録します。
※備考欄の動画を参照してください。</t>
  </si>
  <si>
    <t>勤怠初期設定</t>
  </si>
  <si>
    <t>就業規則の設定や年次有給休暇自動付与の設定をします。</t>
  </si>
  <si>
    <t>休日マスタの設定</t>
  </si>
  <si>
    <t>創立記念日や年末年始休み等、国民の祝日以外に会社の休日日数に含まれる日を設定します。
※注意点として、年末年始休日など登録する際に、祝日設定を設定するにしていただかないと、
「No.4.5-4基本スケジュール」によってスケジュールが自動登録されると休日とスケジュールが共存しスケジュールを削除する工数が発生します。</t>
  </si>
  <si>
    <t>休日設定が反映されません。</t>
  </si>
  <si>
    <r>
      <rPr>
        <sz val="10"/>
        <color rgb="FF0070C0"/>
        <rFont val="Noto Sans JP"/>
        <family val="3"/>
        <charset val="128"/>
      </rPr>
      <t>打刻区分設定</t>
    </r>
    <r>
      <rPr>
        <sz val="10"/>
        <color rgb="FF0070C0"/>
        <rFont val="Noto Sans JP"/>
        <family val="3"/>
        <charset val="128"/>
      </rPr>
      <t>　</t>
    </r>
  </si>
  <si>
    <t>従業員が打刻をする際に、自身の打刻区分を選択し打刻をすることができます。
回数や特定の時間をデータ出力したい場合に設定します。
例）在宅勤務手当が1回あたり200円支給している場合、「在宅勤務」という打刻区分を設定します。（※名称は任意です）</t>
  </si>
  <si>
    <r>
      <rPr>
        <sz val="10"/>
        <color rgb="FF0070C0"/>
        <rFont val="Noto Sans JP"/>
        <family val="3"/>
        <charset val="128"/>
      </rPr>
      <t>就業規則設定</t>
    </r>
    <r>
      <rPr>
        <sz val="10"/>
        <color rgb="FF0070C0"/>
        <rFont val="Noto Sans JP"/>
        <family val="3"/>
        <charset val="128"/>
      </rPr>
      <t>　</t>
    </r>
  </si>
  <si>
    <t>従業員の勤務データの集計や休日・休暇などのルールを設定します。
雇用形態別に就業規則やルールが変わる場合は、複数の就業規則マスタを作成してください。
（例）締め日や休日がアルバイトと正社員で異なる場合、正社員用とアルバイト用で2つ作成します。
下記4.3-1~4.3-6は、一部必要最低限の設定を抜粋して記載しております。</t>
  </si>
  <si>
    <t>4.3-1</t>
  </si>
  <si>
    <r>
      <rPr>
        <sz val="10"/>
        <color rgb="FF0070C0"/>
        <rFont val="Noto Sans JP"/>
        <family val="3"/>
        <charset val="128"/>
      </rPr>
      <t>深夜労働時間を設定</t>
    </r>
    <r>
      <rPr>
        <sz val="10"/>
        <color rgb="FF0070C0"/>
        <rFont val="Noto Sans JP"/>
        <family val="3"/>
        <charset val="128"/>
      </rPr>
      <t>　</t>
    </r>
  </si>
  <si>
    <t>深夜勤務時間として、集計データ上で扱う時間設定します。
法律通りであれば、「22:00~翌朝5:00」を設定します。</t>
  </si>
  <si>
    <t>4.3-2</t>
  </si>
  <si>
    <t>日付変更時間を設定</t>
  </si>
  <si>
    <t>退勤打刻の情報が登録されていない状態で、設定した時間を超えた場合、打刻エラーとして計上される機能です。</t>
  </si>
  <si>
    <t>設定した場合の挙動</t>
  </si>
  <si>
    <t>4.3-3</t>
  </si>
  <si>
    <r>
      <rPr>
        <sz val="10"/>
        <color rgb="FF0070C0"/>
        <rFont val="Noto Sans JP"/>
        <family val="3"/>
        <charset val="128"/>
      </rPr>
      <t>締め日設定</t>
    </r>
    <r>
      <rPr>
        <sz val="10"/>
        <color rgb="FF0070C0"/>
        <rFont val="Noto Sans JP"/>
        <family val="3"/>
        <charset val="128"/>
      </rPr>
      <t>　</t>
    </r>
  </si>
  <si>
    <t>集計の基準となる締め日を設定します。</t>
  </si>
  <si>
    <t>4.3-4</t>
  </si>
  <si>
    <r>
      <rPr>
        <sz val="10"/>
        <color rgb="FF0070C0"/>
        <rFont val="Noto Sans JP"/>
        <family val="3"/>
        <charset val="128"/>
      </rPr>
      <t>遅刻・早退処理の設定</t>
    </r>
    <r>
      <rPr>
        <sz val="10"/>
        <color rgb="FF0070C0"/>
        <rFont val="Noto Sans JP"/>
        <family val="3"/>
        <charset val="128"/>
      </rPr>
      <t>　</t>
    </r>
  </si>
  <si>
    <t>遅刻や早退をした場合の取消ボタンの表示非表示を設定します。
スケジュール開始時間よりも遅れて出勤をし、その遅刻を取り消すための取消処理ができるようになります。 
（例）従業員の遅刻・早退申請を承認した場合に、遅刻回数や時間を計上しない場合は、
遅刻処理・早退処理ともに「設定する」を選択いただき、遅刻早退回数を計上しない・遅刻早退時間を「計上しない」にチェックを入れてください。</t>
  </si>
  <si>
    <t>4.3-5</t>
  </si>
  <si>
    <t>休暇の時間計上設定</t>
  </si>
  <si>
    <t>年次有給休暇または特別休暇(有給)を取得した時間を、労働時間に含めるか含めないかを設定することができます。</t>
  </si>
  <si>
    <t>詳細イメージ</t>
  </si>
  <si>
    <t>※参考①の「詳細イメージ」をご確認ください</t>
  </si>
  <si>
    <t>4.3-6</t>
  </si>
  <si>
    <t>所定休日の残業時間計上</t>
  </si>
  <si>
    <t>所定休日に勤務した場合、集計データとして「所定休日労働時間」に加えて「法定内外残業時間」にも計上するかどうか設定できます。</t>
  </si>
  <si>
    <t>※参考①②の「詳細イメージ」をご確認ください</t>
  </si>
  <si>
    <t>4.3-7</t>
  </si>
  <si>
    <t>まるめ単位を設定</t>
  </si>
  <si>
    <t>出退勤打刻等の5分まるめや30分まるめの設定します。
残業時間が申請承認された時間のみを集計する場合は、参考①の始業・終業時間にまるめるを「設定する」を選択します。</t>
  </si>
  <si>
    <t>始業・終業まるめを設定する</t>
  </si>
  <si>
    <t>4.3-8</t>
  </si>
  <si>
    <t>打刻の利用制限を設定</t>
  </si>
  <si>
    <t>各打刻機能の利用制限（ボタンの表示非表示や打刻回数上限など）を設定します。</t>
  </si>
  <si>
    <t>※使用する打刻のみ「利用する」に設定してください。</t>
  </si>
  <si>
    <t>4.3-9</t>
  </si>
  <si>
    <t>打刻区分設定の紐づけ</t>
  </si>
  <si>
    <t>「No.4.2打刻区分設定」で作成した打刻区分を紐づけます。</t>
  </si>
  <si>
    <t>4.3-10</t>
  </si>
  <si>
    <r>
      <rPr>
        <sz val="10"/>
        <color rgb="FF0070C0"/>
        <rFont val="Noto Sans JP"/>
        <family val="3"/>
        <charset val="128"/>
      </rPr>
      <t>休日マスタを作成する</t>
    </r>
    <r>
      <rPr>
        <sz val="10"/>
        <color rgb="FF0070C0"/>
        <rFont val="Noto Sans JP"/>
        <family val="3"/>
        <charset val="128"/>
      </rPr>
      <t>　</t>
    </r>
  </si>
  <si>
    <t>「No.3.1休日マスタの設定」で作成した休日の紐づけや国民の祝日を設定します。</t>
  </si>
  <si>
    <t>4.3-11</t>
  </si>
  <si>
    <t>申請の利用制限を設定する</t>
  </si>
  <si>
    <t>従業員画面に各申請の表示/非表示の設定をします。</t>
  </si>
  <si>
    <t>4.3-12</t>
  </si>
  <si>
    <t>アラート通知を設定する</t>
  </si>
  <si>
    <t>アラートを通知する条件や対象者（管理者/従業員）を設定します。</t>
  </si>
  <si>
    <t>※「通知方法＞管理者」とは、マスタアカウント(初期に発行されるアカウント)、システム管理者権限、勤怠管理者権限、グループ管理者権限のいずれかの権限を持つ従業員です</t>
  </si>
  <si>
    <r>
      <rPr>
        <sz val="10"/>
        <color rgb="FF0070C0"/>
        <rFont val="Noto Sans JP"/>
        <family val="3"/>
        <charset val="128"/>
      </rPr>
      <t>36協定設定</t>
    </r>
    <r>
      <rPr>
        <sz val="10"/>
        <color rgb="FF0070C0"/>
        <rFont val="Noto Sans JP"/>
        <family val="3"/>
        <charset val="128"/>
      </rPr>
      <t>　</t>
    </r>
  </si>
  <si>
    <t>36協定（残業時間等）に関わるアラート条件/通知の設定します。</t>
  </si>
  <si>
    <t>スケジュール設定</t>
  </si>
  <si>
    <r>
      <rPr>
        <sz val="10"/>
        <color rgb="FFFF0000"/>
        <rFont val="Noto Sans JP"/>
        <family val="3"/>
        <charset val="128"/>
      </rPr>
      <t>初めに右記参考動画を視聴いただき</t>
    </r>
    <r>
      <rPr>
        <sz val="10"/>
        <color rgb="FF000000"/>
        <rFont val="Noto Sans JP"/>
        <family val="3"/>
        <charset val="128"/>
      </rPr>
      <t>、下記No.4.5-1~4.5-4を上から順番に設定します。</t>
    </r>
  </si>
  <si>
    <t>有給休暇自動付与時の出勤率算定</t>
  </si>
  <si>
    <t>スケジュール設定動画</t>
  </si>
  <si>
    <t xml:space="preserve">※出勤率に応じて年次有休休暇を付与されたい場合は、出勤率の算定にスケジュールの登録が影響するためスケジュールの登録が必須となります。
　ただし、「勤務形態：フレックスコアなし」の場合はスケジュールの登録は必要ありません。休日のみ登録ください。
</t>
  </si>
  <si>
    <t>4.5-1</t>
  </si>
  <si>
    <r>
      <rPr>
        <sz val="10"/>
        <color rgb="FF0070C0"/>
        <rFont val="Noto Sans JP"/>
        <family val="3"/>
        <charset val="128"/>
      </rPr>
      <t>半休設定</t>
    </r>
    <r>
      <rPr>
        <sz val="10"/>
        <color rgb="FF0070C0"/>
        <rFont val="Noto Sans JP"/>
        <family val="3"/>
        <charset val="128"/>
      </rPr>
      <t>　</t>
    </r>
  </si>
  <si>
    <t>従業員から半休の申請可否、また半休申請の際の時間等を設定します。
スケジュール雛形の数に応じて半休の時間帯パターンも変わる場合、半休マスタを複数作成します。</t>
  </si>
  <si>
    <t>4.5-2</t>
  </si>
  <si>
    <r>
      <rPr>
        <sz val="10"/>
        <color rgb="FF0070C0"/>
        <rFont val="Noto Sans JP"/>
        <family val="3"/>
        <charset val="128"/>
      </rPr>
      <t>スケジュール雛形を作成する</t>
    </r>
    <r>
      <rPr>
        <sz val="10"/>
        <color rgb="FF0070C0"/>
        <rFont val="Noto Sans JP"/>
        <family val="3"/>
        <charset val="128"/>
      </rPr>
      <t>　</t>
    </r>
  </si>
  <si>
    <t>全ての勤務パターンのテンプレートを作成します。
（例）「シフト①：8:00~17:00 休憩時間１時間」「シフト②：8:00~16:30 休憩時間１時間」と、
「２つ」勤務パターンがある場合、スケジュール雛形を下記のように2つ作成します。
シフト①：出退勤時間8:00~17:00　休憩時間12:00~13:00　半休設定の選択※半休を利用する場合は必須です
シフト②：出退勤時間8:00~16:30　休憩時間12:00~13:00　半休設定の選択　※半休を利用する場合は必須です</t>
  </si>
  <si>
    <t>作成</t>
  </si>
  <si>
    <t>※休憩時間は半休設定に合わせてご設定ください
例）10:00~19:00のスケジュールで、午前休10:00~14:00,午後休15:00~19:00の場合、スケジュール雛形の休憩時間を14:00~15:00に設定してください。</t>
  </si>
  <si>
    <t>4.5-3</t>
  </si>
  <si>
    <r>
      <rPr>
        <sz val="10"/>
        <color rgb="FF0070C0"/>
        <rFont val="Noto Sans JP"/>
        <family val="3"/>
        <charset val="128"/>
      </rPr>
      <t>スケジュール雛形を打刻グループに紐づける</t>
    </r>
    <r>
      <rPr>
        <sz val="10"/>
        <color rgb="FF0070C0"/>
        <rFont val="Noto Sans JP"/>
        <family val="3"/>
        <charset val="128"/>
      </rPr>
      <t>　</t>
    </r>
  </si>
  <si>
    <t>スケジュール雛形を打刻グループに紐づけます。
紐づけると管理者用画面でスケジュール雛形を使って従業員のスケジュールを作成できます。
「No.4.54基本スケジュール」を使用する場合は設定してください。</t>
  </si>
  <si>
    <t>4.5-4</t>
  </si>
  <si>
    <r>
      <rPr>
        <sz val="10"/>
        <color rgb="FF0070C0"/>
        <rFont val="Noto Sans JP"/>
        <family val="3"/>
        <charset val="128"/>
      </rPr>
      <t>基本スケジュール登録</t>
    </r>
    <r>
      <rPr>
        <sz val="10"/>
        <color rgb="FF0070C0"/>
        <rFont val="Noto Sans JP"/>
        <family val="3"/>
        <charset val="128"/>
      </rPr>
      <t>　</t>
    </r>
  </si>
  <si>
    <t>各従業員毎に定時など曜日固定となるスケジュールを自動登録できる設定です。
勤務する曜日と就業時間が固定されている場合に利用します。
例）月～金 8:00~17:00 休憩時間1時間　固定の場合など
手順としては、一人画面上でご登録した後、残りの従業員をCSVでご登録してください。</t>
  </si>
  <si>
    <r>
      <rPr>
        <sz val="10"/>
        <color rgb="FF0070C0"/>
        <rFont val="Noto Sans JP"/>
        <family val="3"/>
        <charset val="128"/>
      </rPr>
      <t>自動休憩設定</t>
    </r>
    <r>
      <rPr>
        <sz val="10"/>
        <color rgb="FF0070C0"/>
        <rFont val="Noto Sans JP"/>
        <family val="3"/>
        <charset val="128"/>
      </rPr>
      <t>　</t>
    </r>
  </si>
  <si>
    <t>スケジュールを登録せず自動で休憩時間が控除される設定です。※スケジュールを登録する場合は、基本的には設定をしません。
主にフレックスタイム制のコアタイムなしの従業員がいる場合に設定します。
休憩の控除は、基本的には自動休憩設定ではなく、スケジュールから休憩時間を自動控除する設定にしてください。
例外として、フレックスタイム制のコアタイムなしの就業形態ではない従業員、半休を使用できない従業員、始業・終業時間まるめを設定しない場合、および勤務シフト（スケジュール）をジンジャーで管理しない場合に設定してください。</t>
  </si>
  <si>
    <r>
      <rPr>
        <sz val="10"/>
        <color rgb="FF0070C0"/>
        <rFont val="Noto Sans JP"/>
        <family val="3"/>
        <charset val="128"/>
      </rPr>
      <t>年次有給休暇設定</t>
    </r>
    <r>
      <rPr>
        <sz val="10"/>
        <color rgb="FF0070C0"/>
        <rFont val="Noto Sans JP"/>
        <family val="3"/>
        <charset val="128"/>
      </rPr>
      <t>　</t>
    </r>
  </si>
  <si>
    <t xml:space="preserve">年次有給休暇の自動付与の設定をします。
雇用形態に応じて有休付与のルールが異なる場合は、参考①②の設定例を参考に必要な数のマスタを作成します。
入社年月日が異なる従業員に対し、一斉に同じ日に有給休暇を付与したい場合は、参考②を参考に設定してください。
</t>
  </si>
  <si>
    <t>年休を4月1日に一斉付与したいです。</t>
  </si>
  <si>
    <t>有休起算日による自動付与設定</t>
  </si>
  <si>
    <r>
      <rPr>
        <sz val="10"/>
        <color rgb="FF0070C0"/>
        <rFont val="Noto Sans JP"/>
        <family val="3"/>
        <charset val="128"/>
      </rPr>
      <t>振休設定</t>
    </r>
    <r>
      <rPr>
        <sz val="10"/>
        <color rgb="FF0070C0"/>
        <rFont val="Noto Sans JP"/>
        <family val="3"/>
        <charset val="128"/>
      </rPr>
      <t>　</t>
    </r>
  </si>
  <si>
    <t>休日出勤申請が承認された時に、承認内容に応じて従業員に振替休日を自動付与する設定をします。
振休の有効期限や半休、時間休申請・付与条件を設定できます。 
また、雇用形態等に応じて、振替休日付与のルールが異なる場合、必要な分だけマスタを作成します。</t>
  </si>
  <si>
    <t>振休を運用しない場合</t>
  </si>
  <si>
    <r>
      <rPr>
        <sz val="10"/>
        <color rgb="FF0070C0"/>
        <rFont val="Noto Sans JP"/>
        <family val="3"/>
        <charset val="128"/>
      </rPr>
      <t>代休設定</t>
    </r>
    <r>
      <rPr>
        <sz val="10"/>
        <color rgb="FF0070C0"/>
        <rFont val="Noto Sans JP"/>
        <family val="3"/>
        <charset val="128"/>
      </rPr>
      <t>　</t>
    </r>
  </si>
  <si>
    <t>休日出勤（代）承認が承認された時に、承認内容に応じて従業員に代休を自動付与する設定をします。
有効期限や半休、時間休申請・付与条件を設定できます。
また、雇用形態等に応じて、代休付与のルールが異なる場合、必要な分だけマスタを作成します。</t>
  </si>
  <si>
    <t>代休を運用しない場合</t>
  </si>
  <si>
    <t>特別休暇マスタ設定</t>
  </si>
  <si>
    <t>慶弔休暇や看護休暇、並びに独自の休暇マスタの設定します。
自動付与設定について、下記2つのどちらかで設定することが多いため、
それぞれの運用イメージを確認し設定してください。
①自動付与設定を「設定する」、残日数を「設定しない」にするケース
設定画面：https://gyazo.com/31b63a791d5b1600cd213faf37388347
メリット：従業員にジンジャー上で手動付与する必要がなくなり、管理者の工数が減る。
デメリット：忌引き等の間違った日数を申請があった場合、否認等の処理が必要になる。
運用のイメージ：従業員がジンジャー上で申請 ⇒ 管理者による承認 ⇒ 休暇を取得
②自動付与設定を「設定しない」にするケース
設定画面：https://gyazo.com/bfb465ade5cc7f9546e66d8451fecf01
メリット：忌引き等の間違った日数の申請がなくなる。
デメリット：該当休暇を付与するという管理者の工数が増える。
運用のイメージ：従業員からジンジャー外で管理者に連絡 ⇒ 管理者が特別休暇をジンジャー上で付与処理をする ⇒ 従業員がジンジャー上で申請 ⇒ 管理者による承認⇒休暇を取得</t>
  </si>
  <si>
    <t>設定例</t>
  </si>
  <si>
    <r>
      <rPr>
        <sz val="10"/>
        <color rgb="FF0070C0"/>
        <rFont val="Noto Sans JP"/>
        <family val="3"/>
        <charset val="128"/>
      </rPr>
      <t>勤怠従業員情報登録</t>
    </r>
    <r>
      <rPr>
        <sz val="10"/>
        <color rgb="FF0070C0"/>
        <rFont val="Noto Sans JP"/>
        <family val="3"/>
        <charset val="128"/>
      </rPr>
      <t>　</t>
    </r>
  </si>
  <si>
    <r>
      <rPr>
        <sz val="10"/>
        <color rgb="FF000000"/>
        <rFont val="Noto Sans JP"/>
        <family val="3"/>
        <charset val="128"/>
      </rPr>
      <t xml:space="preserve">作成した就業規則設定やスケジュール雛形の紐づけと勤務形態などの各従業員の基本情報を設定します。
下記項目（列）が最低限入力が必要な項目になります。　
参考動画の黄色ハイライトの項目が該当します。
</t>
    </r>
    <r>
      <rPr>
        <b/>
        <sz val="10"/>
        <color rgb="FF000000"/>
        <rFont val="Noto Sans JP"/>
        <family val="3"/>
        <charset val="128"/>
      </rPr>
      <t>①起算月度・・・</t>
    </r>
    <r>
      <rPr>
        <sz val="10"/>
        <color rgb="FF000000"/>
        <rFont val="Noto Sans JP"/>
        <family val="3"/>
        <charset val="128"/>
      </rPr>
      <t xml:space="preserve">1年間の残業時間の起算月を入力します。（基本的には4月）
</t>
    </r>
    <r>
      <rPr>
        <b/>
        <sz val="10"/>
        <color rgb="FF000000"/>
        <rFont val="Noto Sans JP"/>
        <family val="3"/>
        <charset val="128"/>
      </rPr>
      <t>②勤務形態</t>
    </r>
    <r>
      <rPr>
        <sz val="10"/>
        <color rgb="FF000000"/>
        <rFont val="Noto Sans JP"/>
        <family val="3"/>
        <charset val="128"/>
      </rPr>
      <t xml:space="preserve">・・・該当の勤務形態を入力します。
</t>
    </r>
    <r>
      <rPr>
        <b/>
        <sz val="10"/>
        <color rgb="FF000000"/>
        <rFont val="Noto Sans JP"/>
        <family val="3"/>
        <charset val="128"/>
      </rPr>
      <t>③週の所定労働時間と週の所定労働日数</t>
    </r>
    <r>
      <rPr>
        <sz val="10"/>
        <color rgb="FF000000"/>
        <rFont val="Noto Sans JP"/>
        <family val="3"/>
        <charset val="128"/>
      </rPr>
      <t xml:space="preserve">・・・年次有給休暇の自動付与に利用します。
※またもう一つの影響範囲としては、勤務形態「通常「変形労働時間制」の場合、時間休取得時の消化日数の計算にも影響します。（週の所定労働時間/週の所定労働日数）
（例）上記項目が40時間/5日（週の所定労働時間/週の所定労働日数）で、1日の所定労働時間が8時間の従業員が、1時間の時間休を取得すると、1時間/8時間＝0.125日となり、有休残日数が0.125日減少します。
</t>
    </r>
    <r>
      <rPr>
        <b/>
        <sz val="10"/>
        <color rgb="FF000000"/>
        <rFont val="Noto Sans JP"/>
        <family val="3"/>
        <charset val="128"/>
      </rPr>
      <t>④年間所定労働日数</t>
    </r>
    <r>
      <rPr>
        <sz val="10"/>
        <color rgb="FF000000"/>
        <rFont val="Noto Sans JP"/>
        <family val="3"/>
        <charset val="128"/>
      </rPr>
      <t xml:space="preserve">・・・年間所定労働日数で年次有給休暇の自動付与設定を利用したい場合に入力します。
</t>
    </r>
    <r>
      <rPr>
        <b/>
        <sz val="10"/>
        <color rgb="FF000000"/>
        <rFont val="Noto Sans JP"/>
        <family val="3"/>
        <charset val="128"/>
      </rPr>
      <t>⑤休憩設定</t>
    </r>
    <r>
      <rPr>
        <sz val="10"/>
        <color rgb="FF000000"/>
        <rFont val="Noto Sans JP"/>
        <family val="3"/>
        <charset val="128"/>
      </rPr>
      <t xml:space="preserve">・・・[0:スケジュール設定]か[1:自動休憩設定]のいずれかを入力します。
</t>
    </r>
    <r>
      <rPr>
        <b/>
        <sz val="10"/>
        <color rgb="FF000000"/>
        <rFont val="Noto Sans JP"/>
        <family val="3"/>
        <charset val="128"/>
      </rPr>
      <t>⑥自動休憩ID</t>
    </r>
    <r>
      <rPr>
        <sz val="10"/>
        <color rgb="FF000000"/>
        <rFont val="Noto Sans JP"/>
        <family val="3"/>
        <charset val="128"/>
      </rPr>
      <t xml:space="preserve">・・・休憩設定で[1:自動休憩設定]を入力した場合、自動休憩設定で登録したIDを入力します。
</t>
    </r>
    <r>
      <rPr>
        <b/>
        <sz val="10"/>
        <color rgb="FF000000"/>
        <rFont val="Noto Sans JP"/>
        <family val="3"/>
        <charset val="128"/>
      </rPr>
      <t>⑦就業規則ID</t>
    </r>
    <r>
      <rPr>
        <sz val="10"/>
        <color rgb="FF000000"/>
        <rFont val="Noto Sans JP"/>
        <family val="3"/>
        <charset val="128"/>
      </rPr>
      <t xml:space="preserve">・・・該当従業員に紐づける該当の就業規則設定IDを入力します。
</t>
    </r>
    <r>
      <rPr>
        <b/>
        <sz val="10"/>
        <color rgb="FF000000"/>
        <rFont val="Noto Sans JP"/>
        <family val="3"/>
        <charset val="128"/>
      </rPr>
      <t>⑧36協定ID</t>
    </r>
    <r>
      <rPr>
        <sz val="10"/>
        <color rgb="FF000000"/>
        <rFont val="Noto Sans JP"/>
        <family val="3"/>
        <charset val="128"/>
      </rPr>
      <t xml:space="preserve">・・・36協定設定のIDを入力します。
</t>
    </r>
    <r>
      <rPr>
        <b/>
        <sz val="10"/>
        <color rgb="FF000000"/>
        <rFont val="Noto Sans JP"/>
        <family val="3"/>
        <charset val="128"/>
      </rPr>
      <t>⑨年次有給休暇設定ID</t>
    </r>
    <r>
      <rPr>
        <sz val="10"/>
        <color rgb="FF000000"/>
        <rFont val="Noto Sans JP"/>
        <family val="3"/>
        <charset val="128"/>
      </rPr>
      <t xml:space="preserve">・・・その従業員に紐づける該当の年次有給休暇設定IDを入力します。
</t>
    </r>
    <r>
      <rPr>
        <b/>
        <sz val="10"/>
        <color rgb="FF000000"/>
        <rFont val="Noto Sans JP"/>
        <family val="3"/>
        <charset val="128"/>
      </rPr>
      <t>⑩振休設定ID</t>
    </r>
    <r>
      <rPr>
        <sz val="10"/>
        <color rgb="FF000000"/>
        <rFont val="Noto Sans JP"/>
        <family val="3"/>
        <charset val="128"/>
      </rPr>
      <t xml:space="preserve">・・・該当従業員に紐づける該当の振休設定IDを入力します。※利用しない場合でもいずれかのIDを入力いただきます。
</t>
    </r>
    <r>
      <rPr>
        <b/>
        <sz val="10"/>
        <color rgb="FF000000"/>
        <rFont val="Noto Sans JP"/>
        <family val="3"/>
        <charset val="128"/>
      </rPr>
      <t>⑪代休設定ID</t>
    </r>
    <r>
      <rPr>
        <sz val="10"/>
        <color rgb="FF000000"/>
        <rFont val="Noto Sans JP"/>
        <family val="3"/>
        <charset val="128"/>
      </rPr>
      <t xml:space="preserve">・・・該当従業員に紐づける該当の代休設定IDを入力します。※利用しない場合でもいずれかのIDを入力いただきます。
</t>
    </r>
    <r>
      <rPr>
        <b/>
        <sz val="10"/>
        <color rgb="FF000000"/>
        <rFont val="Noto Sans JP"/>
        <family val="3"/>
        <charset val="128"/>
      </rPr>
      <t>⑫スケジュール雛形ID</t>
    </r>
    <r>
      <rPr>
        <sz val="10"/>
        <color rgb="FF000000"/>
        <rFont val="Noto Sans JP"/>
        <family val="3"/>
        <charset val="128"/>
      </rPr>
      <t xml:space="preserve">・・・その従業員が利用するスケジュール雛形を入力します。
※影響範囲としては、従業員が打刻修正申請などを行う際にテンプレートとして利用できるようになります。
※複数スケジュール雛形を登録する場合は半角カンマで区切って入力します。（例：1,2,7)
</t>
    </r>
    <r>
      <rPr>
        <b/>
        <sz val="10"/>
        <color rgb="FF000000"/>
        <rFont val="Noto Sans JP"/>
        <family val="3"/>
        <charset val="128"/>
      </rPr>
      <t>⑬ICカードID(hex)</t>
    </r>
    <r>
      <rPr>
        <sz val="10"/>
        <color rgb="FF000000"/>
        <rFont val="Noto Sans JP"/>
        <family val="3"/>
        <charset val="128"/>
      </rPr>
      <t>・・・ICカード打刻を利用する場合は入力します。</t>
    </r>
  </si>
  <si>
    <r>
      <rPr>
        <sz val="10"/>
        <color rgb="FF0070C0"/>
        <rFont val="Noto Sans JP"/>
        <family val="3"/>
        <charset val="128"/>
      </rPr>
      <t>CSV登録方法</t>
    </r>
    <r>
      <rPr>
        <sz val="10"/>
        <color rgb="FF0070C0"/>
        <rFont val="Noto Sans JP"/>
        <family val="3"/>
        <charset val="128"/>
      </rPr>
      <t>　</t>
    </r>
  </si>
  <si>
    <t>勤務形態を設定する</t>
  </si>
  <si>
    <t>勤怠企業設定　</t>
  </si>
  <si>
    <t>ジンジャー勤怠にて企業共通で下記自動欠勤設定などの各種項目を適用するか設定します。
下記5.1~5.4は、一部必要最低限の設定を抜粋して記載しております。</t>
  </si>
  <si>
    <r>
      <rPr>
        <sz val="10"/>
        <color rgb="FF0070C0"/>
        <rFont val="Noto Sans JP"/>
        <family val="3"/>
        <charset val="128"/>
      </rPr>
      <t>自動欠勤設定</t>
    </r>
    <r>
      <rPr>
        <sz val="10"/>
        <color rgb="FF0070C0"/>
        <rFont val="Noto Sans JP"/>
        <family val="3"/>
        <charset val="128"/>
      </rPr>
      <t>　</t>
    </r>
  </si>
  <si>
    <t>所定労働日に打刻がなかった場合に、自動で欠勤扱いとするか設定することができます。
また設定しない場合、勤務予定日(スケジュールが登録されている日)に実績がない場合に、自動的に欠勤扱いはされず「未打刻」と表示され欠勤をした時に、従業員は欠勤理由を管理者へ申請できます。
※注意点としては、本格運用後に設定変更すると、欠勤申請の使用有無によって、従業員の運用ルールを修正する必要が出てきます。</t>
  </si>
  <si>
    <r>
      <rPr>
        <sz val="10"/>
        <color rgb="FF0070C0"/>
        <rFont val="Noto Sans JP"/>
        <family val="3"/>
        <charset val="128"/>
      </rPr>
      <t>同日の半休、時間休の利用可否を設定</t>
    </r>
    <r>
      <rPr>
        <sz val="10"/>
        <color rgb="FF0070C0"/>
        <rFont val="Noto Sans JP"/>
        <family val="3"/>
        <charset val="128"/>
      </rPr>
      <t>　</t>
    </r>
  </si>
  <si>
    <t>同日に半休と時間休を登録できるようにするか否かを設定します。</t>
  </si>
  <si>
    <r>
      <rPr>
        <sz val="10"/>
        <color rgb="FF0070C0"/>
        <rFont val="Noto Sans JP"/>
        <family val="3"/>
        <charset val="128"/>
      </rPr>
      <t>給与関連情報の表示設定</t>
    </r>
    <r>
      <rPr>
        <sz val="10"/>
        <color rgb="FF0070C0"/>
        <rFont val="Noto Sans JP"/>
        <family val="3"/>
        <charset val="128"/>
      </rPr>
      <t>　</t>
    </r>
  </si>
  <si>
    <t>従業員詳細画面や予実管理画面で表示されている給与関連情報の表示可否を設定します。
基本的に「表示しない」を選択する企業様が多いです。</t>
  </si>
  <si>
    <r>
      <rPr>
        <sz val="10"/>
        <color rgb="FF0070C0"/>
        <rFont val="Noto Sans JP"/>
        <family val="3"/>
        <charset val="128"/>
      </rPr>
      <t>勤務データ出力時の締め処理必須化を設定</t>
    </r>
    <r>
      <rPr>
        <sz val="10"/>
        <color rgb="FF0070C0"/>
        <rFont val="Noto Sans JP"/>
        <family val="3"/>
        <charset val="128"/>
      </rPr>
      <t>　</t>
    </r>
  </si>
  <si>
    <t>締め処理を行わなくても勤務データを出力できるか否かの設定します。
テスト期間中においては、「設定しない」を選択することをおすすめします。</t>
  </si>
  <si>
    <r>
      <rPr>
        <sz val="10"/>
        <color rgb="FF0070C0"/>
        <rFont val="Noto Sans JP"/>
        <family val="3"/>
        <charset val="128"/>
      </rPr>
      <t>承認ルート設定</t>
    </r>
    <r>
      <rPr>
        <sz val="10"/>
        <color rgb="FF0070C0"/>
        <rFont val="Noto Sans JP"/>
        <family val="3"/>
        <charset val="128"/>
      </rPr>
      <t>　</t>
    </r>
  </si>
  <si>
    <r>
      <rPr>
        <sz val="10"/>
        <color rgb="FFFF0000"/>
        <rFont val="Noto Sans JP"/>
        <family val="3"/>
        <charset val="128"/>
      </rPr>
      <t>事前にD列のマニュアル・F列の参考動画を確認し、</t>
    </r>
    <r>
      <rPr>
        <sz val="10"/>
        <color rgb="FF000000"/>
        <rFont val="Noto Sans JP"/>
        <family val="3"/>
        <charset val="128"/>
      </rPr>
      <t>各種申請における申請から承認完了までのルートを設定します。
所属グループや打刻グループ単位で承認ルートを設定したい場合は
下記、共通承認ルートの作成と条件分岐の作成が必要です。</t>
    </r>
  </si>
  <si>
    <t>設定参考動画</t>
  </si>
  <si>
    <r>
      <rPr>
        <sz val="10"/>
        <color rgb="FF0070C0"/>
        <rFont val="Noto Sans JP"/>
        <family val="3"/>
        <charset val="128"/>
      </rPr>
      <t>条件分岐設定</t>
    </r>
    <r>
      <rPr>
        <sz val="10"/>
        <color rgb="FF0070C0"/>
        <rFont val="Noto Sans JP"/>
        <family val="3"/>
        <charset val="128"/>
      </rPr>
      <t>　</t>
    </r>
  </si>
  <si>
    <t>所属グループ、打刻グループ、個人毎にどの承認ルートを適用させるか設定します、
全ての申請において承認ルートが同じである場合、条件分岐を1つ画面上でご登録した後、
備考欄の動画を参考にCSV登録すると、工数をかけずに登録ができます。
申請フォームIDの列を1~8に変更し、ファイルを作成します。</t>
  </si>
  <si>
    <r>
      <rPr>
        <sz val="10"/>
        <color rgb="FF0070C0"/>
        <rFont val="Noto Sans JP"/>
        <family val="3"/>
        <charset val="128"/>
      </rPr>
      <t>個別承認ルート作成</t>
    </r>
    <r>
      <rPr>
        <sz val="10"/>
        <color rgb="FF0070C0"/>
        <rFont val="Noto Sans JP"/>
        <family val="3"/>
        <charset val="128"/>
      </rPr>
      <t>　</t>
    </r>
  </si>
  <si>
    <t>試験運用前準備</t>
  </si>
  <si>
    <t>右記手順シートを確認いただき、一部従業員の過去の勤務データを登録し、ジンジャーで勤務データが正しく集計されるのか確認します。</t>
  </si>
  <si>
    <t>手順シート</t>
  </si>
  <si>
    <t>休暇残日数登録（試験運用前）</t>
  </si>
  <si>
    <t>現在管理されている年次有給休暇などの休暇の残日数を登録します。（テストする従業員）</t>
  </si>
  <si>
    <r>
      <rPr>
        <sz val="10"/>
        <color rgb="FF0070C0"/>
        <rFont val="Noto Sans JP"/>
        <family val="3"/>
        <charset val="128"/>
      </rPr>
      <t>画面登録</t>
    </r>
    <r>
      <rPr>
        <sz val="10"/>
        <color rgb="FF0070C0"/>
        <rFont val="Noto Sans JP"/>
        <family val="3"/>
        <charset val="128"/>
      </rPr>
      <t>　</t>
    </r>
  </si>
  <si>
    <t>デバイス入手</t>
  </si>
  <si>
    <t>利用するデバイスの準備をします。
①打刻デバイスの購入、アプリダウンロード、設置などのご確認
②ログイン・打刻・申請・承認・データ出力方法のご確認</t>
  </si>
  <si>
    <t>タブレット打刻準備（※利用される場合）</t>
  </si>
  <si>
    <t>①タブレットの用意
②アプリのダウンロード
③ログインし操作の確認</t>
  </si>
  <si>
    <t>従業員が表示されない場合</t>
  </si>
  <si>
    <t>打刻機設定（※利用される場合）</t>
  </si>
  <si>
    <t>①ICカードの用意
②打刻機設定
③打刻確認</t>
  </si>
  <si>
    <t>ICカード番号登録</t>
  </si>
  <si>
    <t>説明会の実施（試験運用に向けて）</t>
  </si>
  <si>
    <t>①マニュアルの作成（貴社対応事項）
②説明会の実施（貴社対応事項）</t>
  </si>
  <si>
    <t>従業員用マニュアル雛形</t>
  </si>
  <si>
    <t>管理者用マニュアル雛形</t>
  </si>
  <si>
    <t>試験運用</t>
  </si>
  <si>
    <t>現在の管理方法と並行して、ジンジャーを試験運用します。
最低限確認いただきたい運用は下記になります。
右記参考①②のヘルプページを参考に確認してください。
【動作確認項目】
①出勤打刻をする
②退勤打刻をする
③打刻修正申請などの申請をする
④申請を承認する（正しい承認者に届いているか確認）
⑤勤務時間などの集計値を確認する（まるめや残業時間の確認）</t>
  </si>
  <si>
    <t>打刻と申請方法の確認</t>
  </si>
  <si>
    <t>承認と集計値の確認</t>
  </si>
  <si>
    <t>動作確認</t>
  </si>
  <si>
    <t>ジンジャーでの打刻や申請等の動作を確認をします。</t>
  </si>
  <si>
    <t>従業員操作</t>
  </si>
  <si>
    <t>管理者操作</t>
  </si>
  <si>
    <t>8.1-1</t>
  </si>
  <si>
    <t>勤怠カスタムロール作成　</t>
  </si>
  <si>
    <t>「デフォルト（勤怠管理者権限・グループ管理者権限・勤怠従業員権限）」で設定されているロール以外の権限が
必要な場合に作成します。
（例）申請承認のみを行える権限を付与したい場合、
ロール＞勤怠＞新規追加＞項目「承認」を〇にチェックを入れていただき、IDや名称を登録します</t>
  </si>
  <si>
    <t>勤怠の権限について</t>
  </si>
  <si>
    <t>設定例画像</t>
  </si>
  <si>
    <t>8.1-2</t>
  </si>
  <si>
    <t>打刻グループ基本情報設定</t>
  </si>
  <si>
    <t>打刻範囲制限（GPS）や笑顔判定機能を使用する場合は設定します。</t>
  </si>
  <si>
    <t>8.1-3</t>
  </si>
  <si>
    <t>締め処理とデータ出力処理の確認</t>
  </si>
  <si>
    <t>勤怠実績を修正できないようにする締め処理から、給与等に連携するデータを出力する一連の流れを確認・実行します。</t>
  </si>
  <si>
    <t>打刻エラーや未打刻があって締め処理ができません。</t>
  </si>
  <si>
    <t>通常よりも締め処理やデータ出力に時間がかかる</t>
  </si>
  <si>
    <t>集計確認</t>
  </si>
  <si>
    <t>現行の運用とジンジャーでの集計を突合します。
給与ソフトに連携する勤怠データの確認等を行います。</t>
  </si>
  <si>
    <t>集計について</t>
  </si>
  <si>
    <t>集計と給与計算の考え方について</t>
  </si>
  <si>
    <t>8.2-1</t>
  </si>
  <si>
    <t>特定労働時間設定　</t>
  </si>
  <si>
    <t>アルバイトの時給が働く時間帯によって異なる場合など、特定の労働時間を抽出したい場合に設定します。</t>
  </si>
  <si>
    <t>8.2-2</t>
  </si>
  <si>
    <t>過去データのインポート</t>
  </si>
  <si>
    <t>汎用データを用いて過去の勤務データをインポートします。</t>
  </si>
  <si>
    <t>8.2-3</t>
  </si>
  <si>
    <t>項目カスタマイズ設定　</t>
  </si>
  <si>
    <t>管理者画面・従業員画面別に勤務情報で表示させる各集計項目をカスタマイズして設定します。</t>
  </si>
  <si>
    <t>8.2-4</t>
  </si>
  <si>
    <t>画面上での集計値の確認</t>
  </si>
  <si>
    <t>勤務情報画面で集計値の確認をします。</t>
  </si>
  <si>
    <t>8.2-5</t>
  </si>
  <si>
    <t>出力フォーマット設定</t>
  </si>
  <si>
    <t>出力したい勤怠データ項目のCSVフォーマットを設定します。
給与計算で利用している勤怠項目を確認の上、出力した項目を選定してください。</t>
  </si>
  <si>
    <t>8.2-6</t>
  </si>
  <si>
    <t>勤務データによる集計値の確認</t>
  </si>
  <si>
    <t>月単位の集計値を確認します。</t>
  </si>
  <si>
    <t>8.2-7</t>
  </si>
  <si>
    <t>出勤簿データによる集計値の確認</t>
  </si>
  <si>
    <t>日単位かつ月単位の集計値を確認します。</t>
  </si>
  <si>
    <t>設定の見直しや運用方法の検討</t>
  </si>
  <si>
    <t>集計値に差異があった場合の設定の修正をします。
勤怠設定では解決しない場合、就業規則をジンジャーに合わせて変更する等の他改善策を検討します。</t>
  </si>
  <si>
    <t>全項目詳細_就業規則設定</t>
  </si>
  <si>
    <t>休暇残日数登録（本格運用前）</t>
  </si>
  <si>
    <t>現在管理されている年次有給休暇等の休暇の残日数を登録します。（全従業員）</t>
  </si>
  <si>
    <t>画面登録　</t>
  </si>
  <si>
    <t>①マニュアルの作成または修正をします。（貴社対応事項）
②従業員に打刻方法や各種申請方法の説明会を実施します。（貴社対応事項）</t>
  </si>
  <si>
    <t>打刻をジンジャー勤怠のみで運用を開始する</t>
  </si>
  <si>
    <t>給与導入</t>
  </si>
  <si>
    <t>【給与】よくある質問</t>
  </si>
  <si>
    <t>勤怠締め日：末</t>
  </si>
  <si>
    <t>支払日：</t>
  </si>
  <si>
    <t>翌月末</t>
  </si>
  <si>
    <t>法人番号や振込元銀行口座等の登録をします。</t>
  </si>
  <si>
    <t>企業情報</t>
  </si>
  <si>
    <t>法人名や法人番号など、会社の基本的な情報を設定します。
各種帳票類の「記載内容」に影響します。</t>
  </si>
  <si>
    <t>企業銀行</t>
  </si>
  <si>
    <t>振込元の銀行口座を設定します。
複数振込元の口座がある場合、支払時に振込元を指定したり、FBデータ作成時に振込元情報を登録したりする際に必要な情報です。</t>
  </si>
  <si>
    <t>人事DBマスタ設定</t>
  </si>
  <si>
    <t>役職手当、住宅手当等の給与単価マスタや、社会保険料等のマスタの設定をします。
下記No.3.1~3.5を設定します。</t>
  </si>
  <si>
    <t>給与支給単価マスタ設定</t>
  </si>
  <si>
    <r>
      <rPr>
        <sz val="10"/>
        <color rgb="FF000000"/>
        <rFont val="Noto Sans JP"/>
        <family val="3"/>
        <charset val="128"/>
      </rPr>
      <t>毎月固定で支給・控除する給与単価項目のマスタを作成します。
「基本給」や「役職手当」、「互助会費」など、毎月発生する固定支給（控除）金額の名称を作成します。
「残業代」などの変動要素のある項目、不定期で発生する項目および所得税・健康保険料、介護保険料、雇用保険料、住民税、所得税等は、No.4.2給与体系で設定するため作成不要です。
※給与明細に表示される項目名称は別途設定できます。(No.4.2参照)
こちらで設定した項目名称は、管理者側での管理名称となりまして、</t>
    </r>
    <r>
      <rPr>
        <sz val="10"/>
        <color rgb="FFFF0000"/>
        <rFont val="Noto Sans JP"/>
        <family val="3"/>
        <charset val="128"/>
      </rPr>
      <t>全ての名称に（人事設定）と入力する</t>
    </r>
    <r>
      <rPr>
        <sz val="10"/>
        <color rgb="FF000000"/>
        <rFont val="Noto Sans JP"/>
        <family val="3"/>
        <charset val="128"/>
      </rPr>
      <t>ことを推奨しています。</t>
    </r>
  </si>
  <si>
    <t>支給単価の影響範囲</t>
  </si>
  <si>
    <t>納付先情報の編集</t>
  </si>
  <si>
    <r>
      <rPr>
        <sz val="10"/>
        <color rgb="FF000000"/>
        <rFont val="Noto Sans JP"/>
        <family val="3"/>
        <charset val="128"/>
      </rPr>
      <t xml:space="preserve">住民税納付先情報を設定します。
ジンジャー上に登録されている市区町村の情報から指定番号などの情報を編集できます。
適用開始日や指定番号が登録された納付先市区町村を従業員へ登録する必要があり、
納付先情報が設定された市区町村は、後ほどNo.5.1にて従業員に登録します。
</t>
    </r>
    <r>
      <rPr>
        <b/>
        <sz val="10"/>
        <color rgb="FF000000"/>
        <rFont val="Noto Sans JP"/>
        <family val="3"/>
        <charset val="128"/>
      </rPr>
      <t xml:space="preserve">CSV登録する場合、参考①の最新の市区町村コードが入ったファイルをダウンロードし、
</t>
    </r>
    <r>
      <rPr>
        <b/>
        <sz val="10"/>
        <color rgb="FFFF0000"/>
        <rFont val="Noto Sans JP"/>
        <family val="3"/>
        <charset val="128"/>
      </rPr>
      <t>「市区町村コード」と「市区町村名」のみ</t>
    </r>
    <r>
      <rPr>
        <b/>
        <sz val="10"/>
        <color rgb="FF000000"/>
        <rFont val="Noto Sans JP"/>
        <family val="3"/>
        <charset val="128"/>
      </rPr>
      <t xml:space="preserve">、見本シートにコピー/貼り付けを行い、
見本シートの必須項目を入力後インポートしてください。
</t>
    </r>
    <r>
      <rPr>
        <sz val="10"/>
        <color rgb="FF000000"/>
        <rFont val="Noto Sans JP"/>
        <family val="3"/>
        <charset val="128"/>
      </rPr>
      <t xml:space="preserve">下記の必要最低限の項目を登録してください。
■設定必須項目
</t>
    </r>
    <r>
      <rPr>
        <b/>
        <sz val="10"/>
        <color rgb="FF000000"/>
        <rFont val="Noto Sans JP"/>
        <family val="3"/>
        <charset val="128"/>
      </rPr>
      <t>①指定番号</t>
    </r>
    <r>
      <rPr>
        <sz val="10"/>
        <color rgb="FF000000"/>
        <rFont val="Noto Sans JP"/>
        <family val="3"/>
        <charset val="128"/>
      </rPr>
      <t xml:space="preserve">・・・各市区町村から交付される特別徴収税額決定通知書に明記されている指定番号を入力してください。
※特別徴収税額決定通知書とは、毎年5月31日までに、従業員の在住している市町村から勤務先の会社等を経由して、納税義務者に通知される書類です。
</t>
    </r>
    <r>
      <rPr>
        <b/>
        <sz val="10"/>
        <color rgb="FF000000"/>
        <rFont val="Noto Sans JP"/>
        <family val="3"/>
        <charset val="128"/>
      </rPr>
      <t>②適用開始日</t>
    </r>
    <r>
      <rPr>
        <sz val="10"/>
        <color rgb="FF000000"/>
        <rFont val="Noto Sans JP"/>
        <family val="3"/>
        <charset val="128"/>
      </rPr>
      <t xml:space="preserve">・・・納付先情報の適用開始日を設定します。過去分の給与計算を行わない場合、操作日をご入力ください。（例）2022年分の給与計算を行いたい場合2021年12月1日などを登録します。
</t>
    </r>
    <r>
      <rPr>
        <b/>
        <sz val="10"/>
        <color rgb="FF000000"/>
        <rFont val="Noto Sans JP"/>
        <family val="3"/>
        <charset val="128"/>
      </rPr>
      <t>③有効ステータス</t>
    </r>
  </si>
  <si>
    <t>市区町村コード参考ファイル</t>
  </si>
  <si>
    <t>見本シート</t>
  </si>
  <si>
    <t>社保事業所設定</t>
  </si>
  <si>
    <r>
      <rPr>
        <sz val="10"/>
        <color rgb="FF000000"/>
        <rFont val="Noto Sans JP"/>
        <family val="3"/>
        <charset val="128"/>
      </rPr>
      <t xml:space="preserve">加入している社保事業所を設定します。
複数の都道府県がある場合は、複数の社保事業所の登録が必要となります。
下記の必要最低限の項目を登録します。
■設定必須項目
</t>
    </r>
    <r>
      <rPr>
        <b/>
        <sz val="10"/>
        <color rgb="FF000000"/>
        <rFont val="Noto Sans JP"/>
        <family val="3"/>
        <charset val="128"/>
      </rPr>
      <t>①ID</t>
    </r>
    <r>
      <rPr>
        <sz val="10"/>
        <color rgb="FF000000"/>
        <rFont val="Noto Sans JP"/>
        <family val="3"/>
        <charset val="128"/>
      </rPr>
      <t xml:space="preserve">・・・「1」等任意で入力します。
</t>
    </r>
    <r>
      <rPr>
        <b/>
        <sz val="10"/>
        <color rgb="FF000000"/>
        <rFont val="Noto Sans JP"/>
        <family val="3"/>
        <charset val="128"/>
      </rPr>
      <t>②事業所名称</t>
    </r>
    <r>
      <rPr>
        <sz val="10"/>
        <color rgb="FF000000"/>
        <rFont val="Noto Sans JP"/>
        <family val="3"/>
        <charset val="128"/>
      </rPr>
      <t xml:space="preserve">・・・加入されている健保の名称を設定してください。（例）全国保険協会（協会けんぽ）、関東ITS健康保険組合、産業機械健康保険組合、等
</t>
    </r>
    <r>
      <rPr>
        <b/>
        <sz val="10"/>
        <color rgb="FF000000"/>
        <rFont val="Noto Sans JP"/>
        <family val="3"/>
        <charset val="128"/>
      </rPr>
      <t>③適用開始日</t>
    </r>
    <r>
      <rPr>
        <sz val="10"/>
        <color rgb="FF000000"/>
        <rFont val="Noto Sans JP"/>
        <family val="3"/>
        <charset val="128"/>
      </rPr>
      <t xml:space="preserve">・・・過去分の給与計算を行わない場合、操作日で問題ございません。（例）2022年分の給与計算を行いたい場合、履歴追加にて2021年12月1日から、変更された保険料率を登録してください。
</t>
    </r>
    <r>
      <rPr>
        <b/>
        <sz val="10"/>
        <color rgb="FF000000"/>
        <rFont val="Noto Sans JP"/>
        <family val="3"/>
        <charset val="128"/>
      </rPr>
      <t>④厚年事業所整理記号</t>
    </r>
    <r>
      <rPr>
        <sz val="10"/>
        <color rgb="FF000000"/>
        <rFont val="Noto Sans JP"/>
        <family val="3"/>
        <charset val="128"/>
      </rPr>
      <t xml:space="preserve">・・・算定基礎届や賞与支払届の事業所整理番号に反映されます。
</t>
    </r>
    <r>
      <rPr>
        <b/>
        <sz val="10"/>
        <color rgb="FF000000"/>
        <rFont val="Noto Sans JP"/>
        <family val="3"/>
        <charset val="128"/>
      </rPr>
      <t>⑤各保険料率・・・</t>
    </r>
    <r>
      <rPr>
        <sz val="10"/>
        <color rgb="FF000000"/>
        <rFont val="Noto Sans JP"/>
        <family val="3"/>
        <charset val="128"/>
      </rPr>
      <t>保険料率は各組合・協会によって異なります。
ご利用の組合・協会の保険料率をインターネット等でご確認ください。
※保険料率が複数あり、従業員に固定で設定可能な場合は、種類ごとに労保事業所・事業所マスタを作成し従業員へ紐づけてください。</t>
    </r>
  </si>
  <si>
    <t>協会けんぽの保険料率</t>
  </si>
  <si>
    <t>反映箇所例（算定基礎届）</t>
  </si>
  <si>
    <t>履歴追加</t>
  </si>
  <si>
    <t>労保事業所設定</t>
  </si>
  <si>
    <r>
      <rPr>
        <sz val="10"/>
        <color rgb="FF000000"/>
        <rFont val="Noto Sans JP"/>
        <family val="3"/>
        <charset val="128"/>
      </rPr>
      <t xml:space="preserve">管轄の労働局または労基署を設定します。
下記の必要最低限の項目を登録します。
■設定必須項目
</t>
    </r>
    <r>
      <rPr>
        <b/>
        <sz val="10"/>
        <color rgb="FF000000"/>
        <rFont val="Noto Sans JP"/>
        <family val="3"/>
        <charset val="128"/>
      </rPr>
      <t>①ID</t>
    </r>
    <r>
      <rPr>
        <sz val="10"/>
        <color rgb="FF000000"/>
        <rFont val="Noto Sans JP"/>
        <family val="3"/>
        <charset val="128"/>
      </rPr>
      <t xml:space="preserve">・・・「1」等任意で入力します。
</t>
    </r>
    <r>
      <rPr>
        <b/>
        <sz val="10"/>
        <color rgb="FF000000"/>
        <rFont val="Noto Sans JP"/>
        <family val="3"/>
        <charset val="128"/>
      </rPr>
      <t>②事業所名称</t>
    </r>
    <r>
      <rPr>
        <sz val="10"/>
        <color rgb="FF000000"/>
        <rFont val="Noto Sans JP"/>
        <family val="3"/>
        <charset val="128"/>
      </rPr>
      <t xml:space="preserve">・・・管轄の労働局または労基署の名称をご入力ください。（例）東京労働局、新宿労働基準監督署、等
</t>
    </r>
    <r>
      <rPr>
        <b/>
        <sz val="10"/>
        <color rgb="FF000000"/>
        <rFont val="Noto Sans JP"/>
        <family val="3"/>
        <charset val="128"/>
      </rPr>
      <t>③適用開始日</t>
    </r>
    <r>
      <rPr>
        <sz val="10"/>
        <color rgb="FF000000"/>
        <rFont val="Noto Sans JP"/>
        <family val="3"/>
        <charset val="128"/>
      </rPr>
      <t xml:space="preserve">・・・操作日より過去の給与計算を実行しない場合、操作日をご入力ください。（例）2022年分の給与計算を行いたい場合、履歴追加にて2021年12月1日から、変更された保険料率を登録してください。
</t>
    </r>
    <r>
      <rPr>
        <b/>
        <sz val="10"/>
        <color rgb="FF000000"/>
        <rFont val="Noto Sans JP"/>
        <family val="3"/>
        <charset val="128"/>
      </rPr>
      <t>④各保険料率</t>
    </r>
    <r>
      <rPr>
        <sz val="10"/>
        <color rgb="FF000000"/>
        <rFont val="Noto Sans JP"/>
        <family val="3"/>
        <charset val="128"/>
      </rPr>
      <t>・・・保険料率は各組合・協会によって異なります。
ご利用の組合・協会の保険料率をインターネット等で確認し、ご入力ください。
※保険料率が複数あり、従業員に固定で設定可能な場合は、種類ごとに労保事業所・事業所マスタを作成し従業員へ紐づけてください。</t>
    </r>
  </si>
  <si>
    <t>事業所マスタ設定</t>
  </si>
  <si>
    <r>
      <rPr>
        <sz val="10"/>
        <color rgb="FF000000"/>
        <rFont val="Noto Sans JP"/>
        <family val="3"/>
        <charset val="128"/>
      </rPr>
      <t xml:space="preserve">社保事業所と労保事業所をひとつのマスタとして扱うための事業所マスタを設定します。
月額変更届、算定基礎届、賞与支払届の事業所情報に影響します。
下記、必要最低限の項目を登録します。
■設定必須項目
</t>
    </r>
    <r>
      <rPr>
        <b/>
        <sz val="10"/>
        <color rgb="FF000000"/>
        <rFont val="Noto Sans JP"/>
        <family val="3"/>
        <charset val="128"/>
      </rPr>
      <t>①ID</t>
    </r>
    <r>
      <rPr>
        <sz val="10"/>
        <color rgb="FF000000"/>
        <rFont val="Noto Sans JP"/>
        <family val="3"/>
        <charset val="128"/>
      </rPr>
      <t xml:space="preserve">・・・「1」等任意で入力します。
</t>
    </r>
    <r>
      <rPr>
        <b/>
        <sz val="10"/>
        <color rgb="FF000000"/>
        <rFont val="Noto Sans JP"/>
        <family val="3"/>
        <charset val="128"/>
      </rPr>
      <t>②社保事業所</t>
    </r>
    <r>
      <rPr>
        <sz val="10"/>
        <color rgb="FF000000"/>
        <rFont val="Noto Sans JP"/>
        <family val="3"/>
        <charset val="128"/>
      </rPr>
      <t xml:space="preserve">・・・上記No.3.4で作成した事業所を設定します。
</t>
    </r>
    <r>
      <rPr>
        <b/>
        <sz val="10"/>
        <color rgb="FF000000"/>
        <rFont val="Noto Sans JP"/>
        <family val="3"/>
        <charset val="128"/>
      </rPr>
      <t>③労保事業所</t>
    </r>
    <r>
      <rPr>
        <sz val="10"/>
        <color rgb="FF000000"/>
        <rFont val="Noto Sans JP"/>
        <family val="3"/>
        <charset val="128"/>
      </rPr>
      <t xml:space="preserve">・・・上記No.3.5で作成した事業所を設定します。
</t>
    </r>
    <r>
      <rPr>
        <b/>
        <sz val="10"/>
        <color rgb="FF000000"/>
        <rFont val="Noto Sans JP"/>
        <family val="3"/>
        <charset val="128"/>
      </rPr>
      <t>④事業主氏名
⑤郵便番号・住所
⑥電話番号</t>
    </r>
  </si>
  <si>
    <t>適用箇所例（賞与支払届）</t>
  </si>
  <si>
    <t>適用箇所例（算定基礎届）</t>
  </si>
  <si>
    <t>給与設定</t>
  </si>
  <si>
    <r>
      <rPr>
        <sz val="10"/>
        <color rgb="FFFF0000"/>
        <rFont val="Noto Sans JP"/>
        <family val="3"/>
        <charset val="128"/>
      </rPr>
      <t>初めに右記参考動画を視聴ください。</t>
    </r>
    <r>
      <rPr>
        <sz val="10"/>
        <color rgb="FF000000"/>
        <rFont val="Noto Sans JP"/>
        <family val="3"/>
        <charset val="128"/>
      </rPr>
      <t>給与全体の運用に関わる設定をすることができ、下記No.4.1~4.5を設定します。</t>
    </r>
  </si>
  <si>
    <t>給与計算式作成方法について</t>
  </si>
  <si>
    <t>給与運用設定</t>
  </si>
  <si>
    <t>健康保険料の翌月・当月徴収等の給与全体の運用に関わる設定です。</t>
  </si>
  <si>
    <t>給与テーブル</t>
  </si>
  <si>
    <t>給与支給単価/給与控除単価に対して、給与テーブルを任意で設定します。設定することで給与テーブルの単価が従業員管理の給与単価に自動反映されます。
また、反映された単価は個別で手修正も可能です。
給与テーブルを使用する場合は事前に人事設定＞給与計算の各種タブの設定が必要です。</t>
  </si>
  <si>
    <t>従業員の給与単価を登録する</t>
  </si>
  <si>
    <t>給与テーブルと連携して、CSVで従業員の給与単価を登録する</t>
  </si>
  <si>
    <t>給与体系設定</t>
  </si>
  <si>
    <t>給与計算に必要となる基本情報や支給控除項目を設定します。
明細書に表示される支給項目や控除項目を登録します。（雇用保険料、健康保険料、所得税などは登録不要です。）
給与支給項目1は計算式が編集できないため使用せず、給与支給項目2から登録し、給与体系は1つのみ作成することを推奨します。（完成した給与体系を複製することができるため）
2つ以上作成される際はご相談ください。
複数給与体系を作成するケースは、主に下記のような複数の雇用形態がある場合となります。
例１）月給と時給（日給）の従業員が在籍しているケース
それぞれの基本給などの計算式にて、
月給の場合、「基本給＝基本給（人事設定）」
時給の場合、「基本給＝基本給（人事設定）×総労働時間（出勤日数）」等　※基本給には時給（日給）が登録されている。
例２）残業手当を支給しない従業員Aと支給している従業員Bが在籍しているケース
残業手当の項目にて、従業員A用の給与体系では、有効ステータスを有効と登録し、従業員B用の給与体系では、有効ステータスを無効もしくは計算式を空白で入力する。</t>
  </si>
  <si>
    <t>複製方法</t>
  </si>
  <si>
    <t>※必ずC列のタスク詳細をご確認ください</t>
  </si>
  <si>
    <t>基本情報を設定</t>
  </si>
  <si>
    <t>給与計算に必要となる基本情報を設定します。
複数給与体系を作成するケースは、主に下記のような複数の雇用形態がある場合となります。
例１）月給と時給（日給）の従業員が在籍しているケース
それぞれの基本給などの計算式にて、
月給の場合、「基本給＝基本給（人事設定）」
時給の場合、「基本給＝基本給（人事設定）×総労働時間（出勤日数）」等　※基本給には時給（日給）が登録されている。
例２）残業手当を支給しない従業員Aと支給している従業員Bが在籍しているケース
残業手当の項目にて、従業員A用の給与体系では、有効ステータスを有効と登録し、従業員B用の給与体系では、有効ステータスを無効もしくは計算式を空白で入力する。
また、給与体系の締め日についての注意点ですが、
この給与体系での締め日は、給与処理の際にいつ時点のデータを基に処理するのか、という基準日を設定します。
そのため、勤怠側の締め処理日に合わせるのではなく、
給与単価や生年月日等の従業員情報や社保事業所の保険料率等を、いつ時点の情報を参照するのかを考慮し設定してください。
例）11/20時点で給与単価を抽出する場合は、締め日：20日</t>
  </si>
  <si>
    <t>項目登録（一部計算式を入力）</t>
  </si>
  <si>
    <t>給与勤怠項目・給与支給項目・給与控除項目を設定</t>
  </si>
  <si>
    <r>
      <rPr>
        <sz val="10"/>
        <color rgb="FF000000"/>
        <rFont val="Noto Sans JP"/>
        <family val="3"/>
        <charset val="128"/>
      </rPr>
      <t xml:space="preserve">明細書に表示される支給項目や控除項目を登録します。（雇用保険料、健康保険料、所得税などは登録不要です。）
</t>
    </r>
    <r>
      <rPr>
        <b/>
        <sz val="10"/>
        <color rgb="FFFF0000"/>
        <rFont val="Noto Sans JP"/>
        <family val="3"/>
        <charset val="128"/>
      </rPr>
      <t>給与支給項目1は計算式が編集できないため使用せず</t>
    </r>
    <r>
      <rPr>
        <b/>
        <sz val="10"/>
        <color rgb="FF000000"/>
        <rFont val="Noto Sans JP"/>
        <family val="3"/>
        <charset val="128"/>
      </rPr>
      <t>、</t>
    </r>
    <r>
      <rPr>
        <sz val="10"/>
        <color rgb="FF000000"/>
        <rFont val="Noto Sans JP"/>
        <family val="3"/>
        <charset val="128"/>
      </rPr>
      <t>給与支給項目2から登録し、給与体系は</t>
    </r>
    <r>
      <rPr>
        <b/>
        <sz val="10"/>
        <color rgb="FFFF0000"/>
        <rFont val="Noto Sans JP"/>
        <family val="3"/>
        <charset val="128"/>
      </rPr>
      <t>1つのみ</t>
    </r>
    <r>
      <rPr>
        <sz val="10"/>
        <color rgb="FF000000"/>
        <rFont val="Noto Sans JP"/>
        <family val="3"/>
        <charset val="128"/>
      </rPr>
      <t>作成することを推奨します。（完成した給与体系を複製することができるため）
2つ以上作成される際はご相談ください。</t>
    </r>
  </si>
  <si>
    <t>計算式の設定</t>
  </si>
  <si>
    <r>
      <rPr>
        <sz val="10"/>
        <color rgb="FF000000"/>
        <rFont val="Noto Sans JP"/>
        <family val="3"/>
        <charset val="128"/>
      </rPr>
      <t xml:space="preserve">各給与支給・控除項目の計算式を設定します。
下記推奨設定を行うと、残業や深夜手当の計算式が簡単に登録可能になり、給与改定時の基礎単価の計算工数が削減できます。
▼推奨設定
給与勤怠項目にて、残業手当の計算式に利用する単価（月給の方の時給）を基礎単価等の名称で登録し、「（基本給（人事設定）＋役職手当（人事設定））/160」等の貴社の就業規則に沿った計算式を設定します。
</t>
    </r>
    <r>
      <rPr>
        <sz val="10"/>
        <color rgb="FF000000"/>
        <rFont val="Noto Sans JP"/>
        <family val="3"/>
        <charset val="128"/>
      </rPr>
      <t>※給与勤怠項目の仕様上、9999.999までしか反映できないため、10,000円以上になる欠勤控除単価等は、給与支給項目の欠勤控除の計算式の中で設定してください。</t>
    </r>
    <r>
      <rPr>
        <sz val="10"/>
        <color rgb="FF000000"/>
        <rFont val="Noto Sans JP"/>
        <family val="3"/>
        <charset val="128"/>
      </rPr>
      <t xml:space="preserve">
また、計算設定はデフォルトで「3」ですが、残業手当や深夜手当など毎月変動し、雇用保険料の計算対象で課税の項目は、計算設定「1」に変更してください。
</t>
    </r>
    <r>
      <rPr>
        <b/>
        <sz val="10"/>
        <color rgb="FFFF0000"/>
        <rFont val="Noto Sans JP"/>
        <family val="3"/>
        <charset val="128"/>
      </rPr>
      <t>※出勤日数・欠勤日数に該当する給与勤怠項目の「月変算定の支払基礎日数設定」を必ず設定してください。</t>
    </r>
    <r>
      <rPr>
        <sz val="10"/>
        <color rgb="FF000000"/>
        <rFont val="Noto Sans JP"/>
        <family val="3"/>
        <charset val="128"/>
      </rPr>
      <t xml:space="preserve">
▼一般的な参考計算式（1円などの誤差が出た場合は、適切な箇所に《1未満切り上げ》等を計算式に使用してください。）
１．法定外残業手当＝《総法定外残業時間》（給与勤怠項目）》×1.25×《基礎単価（給与勤怠項目）》
２．深夜手当＝《深夜労働時間（給与勤怠項目）》×0.25×《基礎単価（給与勤怠項目）》
※割増0.25倍の理由は、１．の法定外残業手当に使用されている総法定外残業時間に深夜法定外残業時間も含まれているためです。
３．休日手当＝《休日労働時間（給与勤怠項目）》×1.35×《基礎単価（給与勤怠項目）》
４．60時間超法定外残業手当＝（《総法定外残業時間》（給与勤怠項目）》-60）×0.25×《基礎単価（給与勤怠項目）》
５．遅刻早退控除＝( ( 《遅刻時間》 + 《早退時間》 ) * 《基礎単価（給与勤怠項目）》 ) * ( - 1 )
６．欠勤控除＝( 《欠勤日数》 * ( ( 《基本給（人事設定）》 + 《役職手当（人事設定）》 ＋...etc) / 20 ) ) * ( - 1 )</t>
    </r>
  </si>
  <si>
    <t>計算設定</t>
  </si>
  <si>
    <t>ジンジャー勤怠の集計と給与計算の考え方について</t>
  </si>
  <si>
    <t>共通項目設定</t>
  </si>
  <si>
    <t>給与計算結果の一括訂正やCSVデータ出力時のヘッダー項目等を設定します。
給与体系に連動するため、給与体系の各項目名称と順番を揃えて登録する必要がございます。
設定動画を参考に設定してください。
（例）給与体系＞給与支給項目の並びが、給与支給項目2＝基本給（100,000円）、給与支給項目3=残業手当（50,000円）が登録されていて、
共通項目名称が給与支給項目2にあたる項目に残業手当、給与支給項目3にあたる項目に基本給を登録していた場合、
出力されるCSVのヘッダ項目の順番が、残業手当→基本給という並びになり、データを出力すると残業手当のヘッダ項目の列に100,000円、基本給の列に50,000円と実際の計算結果の金額が入れ替わります。</t>
  </si>
  <si>
    <t>設定</t>
  </si>
  <si>
    <t>支給（給与）明細設定</t>
  </si>
  <si>
    <t>給与体系毎に明細書の項目や並び順を設定します。</t>
  </si>
  <si>
    <t>項目カスタマイズ</t>
  </si>
  <si>
    <t>従業員情報の登録（給与関係）</t>
  </si>
  <si>
    <t>下記No.5.1~5.4の順に給与計算の対象者となる情報を画面上もしくはCSVで登録します。
【手順】
①下記項目No.5.1~5.4の３つそれぞれの登録用フォーマットをカスタムテンプレート機能で作成します。
②タスクや参考①②のへルプページを確認しながら、各項目を入力します。（画面登録する場合も）
③CSV登録をする場合は、ファイルを作成後インポートを行います。</t>
  </si>
  <si>
    <t>インポート方法</t>
  </si>
  <si>
    <t>給与情報登録用</t>
  </si>
  <si>
    <r>
      <rPr>
        <sz val="10"/>
        <color rgb="FF000000"/>
        <rFont val="Noto Sans JP"/>
        <family val="3"/>
        <charset val="128"/>
      </rPr>
      <t xml:space="preserve">下記設定項目を登録します。
各項目の意味や影響範囲については、タスクや参考①②のへルプページに記載されているため、ヘルプページを確認しながら登録してください。
</t>
    </r>
    <r>
      <rPr>
        <b/>
        <sz val="10"/>
        <color rgb="FF000000"/>
        <rFont val="Noto Sans JP"/>
        <family val="3"/>
        <charset val="128"/>
      </rPr>
      <t>1.社員番号
2.職場氏名(氏)
3.職場氏名(名)
4.入社年月日
5.生年月日
6.発令年月日(主務)
7.所属グループ(主務)
8.役職(主務)
※任意 9.ロール（給与）
※任意 10.給与支給種別(銀行振込口座1)
※任意 11.振込先銀行コード(銀行振込口座1)
※任意 12.振込先支店コード(銀行振込口座1)
※任意 13.預金種目(銀行振込口座1)
※任意 14.口座番号(銀行振込口座1)・・・</t>
    </r>
    <r>
      <rPr>
        <sz val="10"/>
        <color rgb="FF000000"/>
        <rFont val="Noto Sans JP"/>
        <family val="3"/>
        <charset val="128"/>
      </rPr>
      <t xml:space="preserve">0から始まる番号の場合0落ちしてしまうため、セルを文字列に変更後登録保存してください。
</t>
    </r>
    <r>
      <rPr>
        <b/>
        <sz val="10"/>
        <color rgb="FF000000"/>
        <rFont val="Noto Sans JP"/>
        <family val="3"/>
        <charset val="128"/>
      </rPr>
      <t>※任意 15.口座名義(銀行振込口座1)
※任意 16.口座名義（フリガナ）(銀行振込口座1)
※任意 17.給与支給種別(銀行振込口座2)
※任意 18.振込先銀行コード(銀行振込口座2)
※任意 19.振込先支店コード(銀行振込口座2)
※任意 20.預金種目(銀行振込口座2)
※任意 21.口座番号(銀行振込口座2)
※任意 22.口座名義(銀行振込口座2)
※任意 23.口座名義（フリガナ）(銀行振込口座2)
※任意 24.給与支給種別(銀行振込口座3)
※任意 25.振込先銀行コード(銀行振込口座3)
※任意 26.振込先支店コード(銀行振込口座3)
※任意 27.預金種目(銀行振込口座3)
※任意 28.口座番号(銀行振込口座3)
※任意 29.口座名義(銀行振込口座3)
※任意 30.口座名義（フリガナ）(銀行振込口座3)
31.給与支給区分
32.賞与支給区分
33.課税区分
34.年末調整区分
35.寡婦区分
36.障害者区分
37.勤労学生区分
38.未成年者区分
39.災害者区分
40.外国人区分
41.居住者区分
42.障害手帳区分
43.障害等級
44.給与体系
45.納付先市区町村</t>
    </r>
    <r>
      <rPr>
        <sz val="10"/>
        <color rgb="FF000000"/>
        <rFont val="Noto Sans JP"/>
        <family val="3"/>
        <charset val="128"/>
      </rPr>
      <t xml:space="preserve">・・・新入社員等で不明の場合、「46.納付元会社名」も空欄にしてインポートしてください。
</t>
    </r>
    <r>
      <rPr>
        <b/>
        <sz val="10"/>
        <color rgb="FF000000"/>
        <rFont val="Noto Sans JP"/>
        <family val="3"/>
        <charset val="128"/>
      </rPr>
      <t>46.提出先市区町村</t>
    </r>
    <r>
      <rPr>
        <sz val="10"/>
        <color rgb="FF000000"/>
        <rFont val="Noto Sans JP"/>
        <family val="3"/>
        <charset val="128"/>
      </rPr>
      <t xml:space="preserve">・・・新入社員等で不明の場合、「46.納付元会社名」も空欄にしてインポートしてください。
</t>
    </r>
    <r>
      <rPr>
        <b/>
        <sz val="10"/>
        <color rgb="FF000000"/>
        <rFont val="Noto Sans JP"/>
        <family val="3"/>
        <charset val="128"/>
      </rPr>
      <t>47.納付元会社名</t>
    </r>
    <r>
      <rPr>
        <sz val="10"/>
        <color rgb="FF000000"/>
        <rFont val="Noto Sans JP"/>
        <family val="3"/>
        <charset val="128"/>
      </rPr>
      <t xml:space="preserve">・・・「44.納付先市区町村」・「45.提出先市区町村」が不明または普通徴収の場合、空欄で問題ございません。
</t>
    </r>
    <r>
      <rPr>
        <b/>
        <sz val="10"/>
        <color rgb="FF000000"/>
        <rFont val="Noto Sans JP"/>
        <family val="3"/>
        <charset val="128"/>
      </rPr>
      <t>48.住民税徴収方法
49.年税額
50.改定年月日(給与単価)
51.給与区分(給与単価)
52.各給与支給単価</t>
    </r>
    <r>
      <rPr>
        <sz val="10"/>
        <color rgb="FF000000"/>
        <rFont val="Noto Sans JP"/>
        <family val="3"/>
        <charset val="128"/>
      </rPr>
      <t xml:space="preserve">・・・（例）基本給（人事設定）、役職手当（人事設定...等
</t>
    </r>
    <r>
      <rPr>
        <b/>
        <sz val="10"/>
        <color rgb="FF000000"/>
        <rFont val="Noto Sans JP"/>
        <family val="3"/>
        <charset val="128"/>
      </rPr>
      <t>※任意 53.改定年月日(賞与単価)
※任意 54賞与控除単価1(賞与単価)
55.社保加入区分
56.健康保険証番号</t>
    </r>
    <r>
      <rPr>
        <sz val="10"/>
        <color rgb="FF000000"/>
        <rFont val="Noto Sans JP"/>
        <family val="3"/>
        <charset val="128"/>
      </rPr>
      <t xml:space="preserve">・・・算定基礎届や賞与支払届等に影響します
</t>
    </r>
    <r>
      <rPr>
        <b/>
        <sz val="10"/>
        <color rgb="FF000000"/>
        <rFont val="Noto Sans JP"/>
        <family val="3"/>
        <charset val="128"/>
      </rPr>
      <t>※任意 57.パート区分
58.健康保険計算区分
59.介護保険計算区分</t>
    </r>
    <r>
      <rPr>
        <sz val="10"/>
        <color rgb="FF000000"/>
        <rFont val="Noto Sans JP"/>
        <family val="3"/>
        <charset val="128"/>
      </rPr>
      <t xml:space="preserve">・・・40歳以上従業員は対象にします
</t>
    </r>
    <r>
      <rPr>
        <b/>
        <sz val="10"/>
        <color rgb="FF000000"/>
        <rFont val="Noto Sans JP"/>
        <family val="3"/>
        <charset val="128"/>
      </rPr>
      <t>60.厚生年金番号</t>
    </r>
    <r>
      <rPr>
        <sz val="10"/>
        <color rgb="FF000000"/>
        <rFont val="Noto Sans JP"/>
        <family val="3"/>
        <charset val="128"/>
      </rPr>
      <t xml:space="preserve">・・・算定基礎届や賞与支払届等に影響します
</t>
    </r>
    <r>
      <rPr>
        <b/>
        <sz val="10"/>
        <color rgb="FF000000"/>
        <rFont val="Noto Sans JP"/>
        <family val="3"/>
        <charset val="128"/>
      </rPr>
      <t>61.厚生年金計算区分
62.労災保険区分
63.雇用保険区分
64.報酬月額対象月</t>
    </r>
    <r>
      <rPr>
        <sz val="10"/>
        <color rgb="FF000000"/>
        <rFont val="Noto Sans JP"/>
        <family val="3"/>
        <charset val="128"/>
      </rPr>
      <t xml:space="preserve">・・・セル書式設定＞ユーザー定義にて「yyyy/mm」で入力が必要です。
</t>
    </r>
    <r>
      <rPr>
        <b/>
        <sz val="10"/>
        <color rgb="FF000000"/>
        <rFont val="Noto Sans JP"/>
        <family val="3"/>
        <charset val="128"/>
      </rPr>
      <t>65.健康保険標準報酬月額
66.厚生年金標準報酬月額
67.事業所マスタ</t>
    </r>
  </si>
  <si>
    <t>社保・労保情報の入力</t>
  </si>
  <si>
    <t>振込先銀行登録用</t>
  </si>
  <si>
    <r>
      <rPr>
        <sz val="10"/>
        <color rgb="FF000000"/>
        <rFont val="Noto Sans JP"/>
        <family val="3"/>
        <charset val="128"/>
      </rPr>
      <t xml:space="preserve">下記設定項目を登録します。
各項目の意味や影響範囲については、タスクや参考①②のへルプページに記載されているため、ヘルプページを確認しながら登録してください。
</t>
    </r>
    <r>
      <rPr>
        <b/>
        <sz val="10"/>
        <color rgb="FF000000"/>
        <rFont val="Noto Sans JP"/>
        <family val="3"/>
        <charset val="128"/>
      </rPr>
      <t>1.社員番号
2.職場氏名(氏)
3.職場氏名(名)
4.入社年月日
5.支払方法(給与振込設定)
6.口座1振込元銀行(給与振込設定)
7.口座1振込先銀行(給与振込設定)
8.口座1固定額(給与振込設定)
9.口座2振込元銀行(給与振込設定)
10.口座2振込先銀行(給与振込設定)
11.口座2固定額(給与振込設定)
12.口座3振込元銀行(給与振込設定)
13.口座3振込先銀行(給与振込設定)
14.現金固定額(給与振込設定)
15.支払方法(賞与振込設定)
16.口座1振込元銀行(賞与振込設定)
17.口座1振込先銀行(賞与振込設定)
18.口座1固定額(賞与振込設定)
19.口座2振込元銀行(賞与振込設定)
20.口座2振込先銀行(賞与振込設定)
21.口座2固定額(賞与振込設定)
22.口座3振込元銀行(賞与振込設定)
23.口座3振込先銀行(賞与振込設定)
24.現金固定額(賞与振込設定)</t>
    </r>
  </si>
  <si>
    <t>扶養家族世帯主登録用</t>
  </si>
  <si>
    <r>
      <rPr>
        <sz val="10"/>
        <color rgb="FF000000"/>
        <rFont val="Noto Sans JP"/>
        <family val="3"/>
        <charset val="128"/>
      </rPr>
      <t xml:space="preserve">下記設定項目を登録します。
各項目の意味や影響範囲については、タスクや参考①②のへルプページに記載されているため、ヘルプページを確認しながら、右記見本ファイルに入力してください。
扶養家族がいない従業員は「14.住所」までのご登録で問題ございません。（他項目が空欄でもインポートできます）
</t>
    </r>
    <r>
      <rPr>
        <b/>
        <sz val="10"/>
        <color rgb="FF000000"/>
        <rFont val="Noto Sans JP"/>
        <family val="3"/>
        <charset val="128"/>
      </rPr>
      <t>1.社員番号
2.職場氏名(氏)
3.職場氏名(名)
4.職場氏名(氏)(フリガナ)
5.職場氏名(名)(フリガナ)
6.入社年月日
7.生年月日
8.転居年月日
9.郵便番号
10.都道府県
11.市区町村
12.丁目・番地
13.建物名
14.住所（フリガナ）
15.氏（フリガナ）(扶養1)
16.名（フリガナ）(扶養1)
17.氏(扶養1)
18.名(扶養1)
19.続柄(扶養1)
20.性別(扶養1)
21.生年月日(扶養1)
22.郵便番号(扶養1)
23.住所（フリガナ）(扶養1)
24.都道府県(扶養1)
25.市区町村(扶養1)
26.丁目･番地(扶養1)
27.建物名・部屋番号(扶養1)
28.同居区分(扶養1)
29.居住者区分(扶養1)
30.留学生(扶養1)
31.38万円以上の送金(扶養1)
32.障害者区分(扶養1)
33.税扶養開始日(扶養1)
34.税扶養終了日(扶養1)
35.源泉控除対象配偶者(扶養1)
36.所得見込額(扶養1)
37.世帯主氏名(氏)
38.世帯主氏名(名)
39.世帯主との関係
40氏（フリガナ）(扶養2)
41.名（フリガナ）(扶養2)
42.氏(扶養2)
43.名(扶養2)
44.続柄(扶養2)
45.性別(扶養2)
46.生年月日(扶養2)
47.郵便番号(扶養2)
48.住所（フリガナ）(扶養2)
49.都道府県(扶養2)
50.市区町村(扶養2)
51.丁目･番地(扶養2)
52.建物名・部屋番号(扶養2)
53.同居区分(扶養2)
54.居住者区分(扶養2)
55.留学生(扶養2)
56.38万円以上の送金(扶養2)
57.障害者区分(扶養2)
58.税扶養開始日(扶養2)
59.税扶養終了日(扶養2)
60.源泉控除対象配偶者(扶養2)
61.所得見込額(扶養2)
62.氏（フリガナ）(扶養3)
63.名（フリガナ）(扶養3)
64.氏(扶養3)
65.名(扶養3)
66.続柄(扶養3)
67.性別(扶養3)
68.生年月日(扶養3)
69.郵便番号(扶養3)
70.住所（フリガナ）(扶養3)
71.都道府県(扶養3)
72.市区町村(扶養3)
73.丁目･番地(扶養3)
74.建物名・部屋番号(扶養3)
75.同居区分(扶養3)
76.居住者区分(扶養3)
77.留学生(扶養3)
78.38万円以上の送金(扶養3)
79.障害者区分(扶養3)
80.税扶養開始日(扶養3)
81.税扶養終了日(扶養3)
82.源泉控除対象配偶者(扶養3)
83.所得見込額(扶養3)
84.氏（フリガナ）(扶養4)
85.名（フリガナ）(扶養4)
86.氏(扶養4)
87.名(扶養4)
88.続柄(扶養4)
89.性別(扶養4)
90.生年月日(扶養4)
91.郵便番号(扶養4)
92.住所（フリガナ）(扶養4)
93.都道府県(扶養4)
94.市区町村(扶養4)
95.丁目･番地(扶養4)
96.建物名・部屋番号(扶養4)
97.同居区分(扶養4)
98.居住者区分(扶養4)
99.留学生(扶養4)
100.38万円以上の送金(扶養4)
101.障害者区分(扶養4)
102.税扶養開始日(扶養4)
103.税扶養終了日(扶養4)
104.源泉控除対象配偶者(扶養4)
105.所得見込額(扶養4)
106.氏（フリガナ）(扶養5)
107.名（フリガナ）(扶養5)
108.氏(扶養5)
109.名(扶養5)
110.続柄(扶養5)
111.性別(扶養5)
112.生年月日(扶養5)
113.郵便番号(扶養5)
114.住所（フリガナ）(扶養5)
115.都道府県(扶養5)
116.市区町村(扶養5)
117.丁目･番地(扶養5)
118.建物名・部屋番号(扶養5)
119.同居区分(扶養5)
120.居住者区分(扶養5)
121.留学生(扶養5)
122.38万円以上の送金(扶養5)
123.障害者区分(扶養5)
124.税扶養開始日(扶養5)
125.税扶養終了日(扶養5)
126.源泉控除対象配偶者(扶養5)
127.所得見込額(扶養5)</t>
    </r>
  </si>
  <si>
    <t>世帯主情報</t>
  </si>
  <si>
    <t>通勤手当情報登録</t>
  </si>
  <si>
    <r>
      <rPr>
        <sz val="10"/>
        <color rgb="FF000000"/>
        <rFont val="Noto Sans JP"/>
        <family val="3"/>
        <charset val="128"/>
      </rPr>
      <t xml:space="preserve">定期代等固定の通勤手当の登録します。
ジンジャー経費も利用する場合、交通費申請や出張申請、海外出張申請で交通費明細の金額から定期区間の料金を控除することができるため、線路の登録まで必要です。
最安ルート等の定期代を検索登録が可能なため、画面上での登録を推奨しております。※CSV登録も可能です
下記項目の意味や影響範囲については、タスクや参考①②のへルプページに記載されているため、ヘルプページを確認しながら登録してください。
</t>
    </r>
    <r>
      <rPr>
        <b/>
        <sz val="10"/>
        <color rgb="FF000000"/>
        <rFont val="Noto Sans JP"/>
        <family val="3"/>
        <charset val="128"/>
      </rPr>
      <t>①利用交通機関[公共交通機関:1,車:2,その他:3]
②支給開始年月</t>
    </r>
    <r>
      <rPr>
        <sz val="10"/>
        <color rgb="FF000000"/>
        <rFont val="Noto Sans JP"/>
        <family val="3"/>
        <charset val="128"/>
      </rPr>
      <t xml:space="preserve">・・・セル書式設定＞ユーザー定義にて「yyyy/mm」で入力が必要です。
</t>
    </r>
    <r>
      <rPr>
        <b/>
        <sz val="10"/>
        <color rgb="FF000000"/>
        <rFont val="Noto Sans JP"/>
        <family val="3"/>
        <charset val="128"/>
      </rPr>
      <t>③支給間隔[毎月:1,3ヶ月:2,6ヶ月:3,毎日:4]
④支給方法[一括:1,月割:2]
⑤支給金額
⑥非課税通勤費</t>
    </r>
  </si>
  <si>
    <t>通勤情報登録用（例：定期代支給）</t>
  </si>
  <si>
    <t>月次給与計算の操作確認（本格運用前）</t>
  </si>
  <si>
    <r>
      <rPr>
        <sz val="10"/>
        <color rgb="FFFF0000"/>
        <rFont val="Noto Sans JP"/>
        <family val="3"/>
        <charset val="128"/>
      </rPr>
      <t>初めに右記参考動画を視聴いただき、</t>
    </r>
    <r>
      <rPr>
        <sz val="10"/>
        <color rgb="FF000000"/>
        <rFont val="Noto Sans JP"/>
        <family val="3"/>
        <charset val="128"/>
      </rPr>
      <t>過去の勤怠データもしくはジンジャー勤怠のデータを連携し、テスト計算実行と過去給与データとの整合性を確認します。</t>
    </r>
  </si>
  <si>
    <t>月次給与テスト計算</t>
  </si>
  <si>
    <r>
      <rPr>
        <b/>
        <sz val="10"/>
        <color rgb="FFFF0000"/>
        <rFont val="Noto Sans JP"/>
        <family val="3"/>
        <charset val="128"/>
      </rPr>
      <t>右記手順シート</t>
    </r>
    <r>
      <rPr>
        <sz val="10"/>
        <color rgb="FF000000"/>
        <rFont val="Noto Sans JP"/>
        <family val="3"/>
        <charset val="128"/>
      </rPr>
      <t>を確認いただき、</t>
    </r>
    <r>
      <rPr>
        <sz val="10"/>
        <color rgb="FF000000"/>
        <rFont val="Noto Sans JP"/>
        <family val="3"/>
        <charset val="128"/>
      </rPr>
      <t>ジンジャー勤怠との連携計算等、月次の給与計算を行う際の一連の流れを確認します。</t>
    </r>
  </si>
  <si>
    <t>給与明細出力・web明細公開方法の確認</t>
  </si>
  <si>
    <t>給与明細の出力・web明細公開方法の動作を確認します。</t>
  </si>
  <si>
    <t>web明細公開</t>
  </si>
  <si>
    <t>明細書出力・公開</t>
  </si>
  <si>
    <t>FBデータの出力</t>
  </si>
  <si>
    <t>給与振込用のデータを出力します。</t>
  </si>
  <si>
    <t>給与カスタムロール設定</t>
  </si>
  <si>
    <t>「デフォルト（給与管理者権限・給与担当者権限）」で設定されているロール以外の権限設定を作成します。
給与計算や賞与計算などの処理に制御をかけることができます。
適用範囲は所属グループ単位で可能となり、ロール設定で指定したグループのみ処理できます。</t>
  </si>
  <si>
    <t>各権限影響範囲</t>
  </si>
  <si>
    <t>①マニュアルの作成します。（貴社対応事項）
②給与明細の確認方法等の説明会を実施します。（貴社対応事項）</t>
  </si>
  <si>
    <t>明細確認マニュアル</t>
  </si>
  <si>
    <t>月次給与計算の本格運用開始</t>
  </si>
  <si>
    <t>月次給与計算・明細書出力をジンジャー給与のみで運用を開始する</t>
  </si>
  <si>
    <t>過去給与データのCSV登録</t>
  </si>
  <si>
    <t>右記手順シートを確認いただき、過去分の支給金額や控除金額などの給与データをジンジャーにCSV登録する。
年末調整をご利用の場合は必須の処理です。
（例）4月ジンジャーを導入し、1～3月分の給与データがジンジャーにない場合に行う。</t>
  </si>
  <si>
    <t>源泉徴収票出力処理方法の確認</t>
  </si>
  <si>
    <t>退職者の源泉徴収票の出力方法の確認します。</t>
  </si>
  <si>
    <t>賞与計算処理の操作確認</t>
  </si>
  <si>
    <t>賞与計算、明細出力、振込データ、賞与支払届の出力操作を確認します。
基本的には、月次給与計算と同じく賞与の処理月を更新し、賞与計算対象者の確認、対象月の計算ができます。
計算式の設定箇所がないため、各従業員の賞与支給額は手入力もしくはCSVにて一括登録する必要がございます。</t>
  </si>
  <si>
    <t>振込データ出力</t>
  </si>
  <si>
    <t>賞与支払届出力</t>
  </si>
  <si>
    <t>新規賞与計算の操作確認</t>
  </si>
  <si>
    <t>賞与の新規計算方法を確認します。</t>
  </si>
  <si>
    <t>賞与計算処理を削除する</t>
  </si>
  <si>
    <t>賞与支給控除データをCSV一括登録方法の確認</t>
  </si>
  <si>
    <t>賞与計算時に、従業員の賞与支給控除データをCSVで一括登録方法を確認します。</t>
  </si>
  <si>
    <t>賞与データ訂正の確認</t>
  </si>
  <si>
    <t>賞与計算を実行したものを個別で手入力でデータを訂正する方法を確認します。
個別に支給・控除明細の詳細を確認することもできます。</t>
  </si>
  <si>
    <t>締め処理方法の確認</t>
  </si>
  <si>
    <t>従業員ごとに賞与計算の締め処理と締め処理解除方法を確認します。
賞与データを確定し、修正できないようにするために締め処理が必要です。</t>
  </si>
  <si>
    <t>賞与明細書の出力・web明細公開設定の確認</t>
  </si>
  <si>
    <t>賞与明細の出力・web明細公開方法の動作を確認します。</t>
  </si>
  <si>
    <t>Web賞与明細を公開</t>
  </si>
  <si>
    <t>賞与FBデータ出力の確認</t>
  </si>
  <si>
    <t>賞与のFBデータを出力する方法を確認します。</t>
  </si>
  <si>
    <t>賞与支払届出力の確認</t>
  </si>
  <si>
    <t>賞与計算終了後、行政に提出する賞与支払届の出力方法を確認します。</t>
  </si>
  <si>
    <t>転記される情報</t>
  </si>
  <si>
    <t>月変算定処理の操作確認</t>
  </si>
  <si>
    <t>定時・随時の月変算定処理の操作や算定基礎届等の出力方法を確認します。</t>
  </si>
  <si>
    <t>よくある質問</t>
  </si>
  <si>
    <t>月変算定の対象条件の確認</t>
  </si>
  <si>
    <t>月変算定の対象者となる設定を確認します。</t>
  </si>
  <si>
    <t>月変算定処理の確認</t>
  </si>
  <si>
    <t>定時・随時の月変算定処理の操作確認をします。
算定の期間や処理基準日を設定して月変算定処理を実行できます。
※給与計算の締め処理を完了させた上で、月変算定処理をしてください。</t>
  </si>
  <si>
    <t>月変算定データ訂正方法の確認</t>
  </si>
  <si>
    <t>月変算定のデータを訂正して再計算をする方法を確認します。
従業員ごとに月変算定の内容を確認し修正することができます。
CSV一括でデータ訂正を行う場合は、参考①をご参照ください。</t>
  </si>
  <si>
    <t>CSV一括変更</t>
  </si>
  <si>
    <t>従業員ごとに締め処理を行う方法を確認します。</t>
  </si>
  <si>
    <t>改定後報酬月額の反映方法の確認</t>
  </si>
  <si>
    <t>改定後の報酬月額を従業員画面に反映させるための処理方法を確認します。</t>
  </si>
  <si>
    <t>月変算定の一覧表及び結果一覧出力方法の確認</t>
  </si>
  <si>
    <t>月変算定の結果一覧や算定基礎届の出力方法を確認します。
月変算定にて一覧表・届出の出力がされない場合、参考①をご参照ください。</t>
  </si>
  <si>
    <t>月変算定にて一覧表・届出が出力されない場合の条件について</t>
  </si>
  <si>
    <t>年末調整の操作確認</t>
  </si>
  <si>
    <r>
      <rPr>
        <sz val="10"/>
        <color rgb="FF000000"/>
        <rFont val="Noto Sans JP"/>
        <family val="3"/>
        <charset val="128"/>
      </rPr>
      <t xml:space="preserve">年末調整処理の操作の一連の流れを確認します。
▼一連の流れは下記となります。
</t>
    </r>
    <r>
      <rPr>
        <b/>
        <sz val="10"/>
        <color rgb="FF000000"/>
        <rFont val="Noto Sans JP"/>
        <family val="3"/>
        <charset val="128"/>
      </rPr>
      <t>①12月分の給与計算を行う。</t>
    </r>
    <r>
      <rPr>
        <sz val="10"/>
        <color rgb="FF000000"/>
        <rFont val="Noto Sans JP"/>
        <family val="3"/>
        <charset val="128"/>
      </rPr>
      <t xml:space="preserve">（締め処理は実行しない）
</t>
    </r>
    <r>
      <rPr>
        <b/>
        <sz val="10"/>
        <color rgb="FF000000"/>
        <rFont val="Noto Sans JP"/>
        <family val="3"/>
        <charset val="128"/>
      </rPr>
      <t>②年調収集結果を反映する。</t>
    </r>
    <r>
      <rPr>
        <sz val="10"/>
        <color rgb="FF000000"/>
        <rFont val="Noto Sans JP"/>
        <family val="3"/>
        <charset val="128"/>
      </rPr>
      <t xml:space="preserve">　※ジンジャー年調収集をご契約している場合
</t>
    </r>
    <r>
      <rPr>
        <b/>
        <sz val="10"/>
        <color rgb="FF000000"/>
        <rFont val="Noto Sans JP"/>
        <family val="3"/>
        <charset val="128"/>
      </rPr>
      <t>③年調収集結果を連携する。</t>
    </r>
    <r>
      <rPr>
        <sz val="10"/>
        <color rgb="FF000000"/>
        <rFont val="Noto Sans JP"/>
        <family val="3"/>
        <charset val="128"/>
      </rPr>
      <t xml:space="preserve">　※ジンジャー年調収集をご契約している場合
</t>
    </r>
    <r>
      <rPr>
        <b/>
        <sz val="10"/>
        <color rgb="FF000000"/>
        <rFont val="Noto Sans JP"/>
        <family val="3"/>
        <charset val="128"/>
      </rPr>
      <t xml:space="preserve">④調整額があれば申告書情報のcsv一括登録を行う。
</t>
    </r>
    <r>
      <rPr>
        <sz val="10"/>
        <color rgb="FF000000"/>
        <rFont val="Noto Sans JP"/>
        <family val="3"/>
        <charset val="128"/>
      </rPr>
      <t>┗</t>
    </r>
    <r>
      <rPr>
        <sz val="10"/>
        <color rgb="FF000000"/>
        <rFont val="Noto Sans JP"/>
        <family val="3"/>
        <charset val="128"/>
      </rPr>
      <t xml:space="preserve">年末調整のstep２の申告書情報登録にて、CSV等で登録します。
</t>
    </r>
    <r>
      <rPr>
        <b/>
        <sz val="10"/>
        <color rgb="FF000000"/>
        <rFont val="Noto Sans JP"/>
        <family val="3"/>
        <charset val="128"/>
      </rPr>
      <t>⑤年末調整計算を実行する。
⑥12月給与の修正や申告書情報の修正が必要な場合は、上記④に戻り再抽出・再登録を行い再度年末調整計算を行う。
⑦締め処理を行う。
⑧源泉徴収票の出力・公開</t>
    </r>
  </si>
  <si>
    <t>年調収集の実行</t>
  </si>
  <si>
    <r>
      <rPr>
        <sz val="10"/>
        <color rgb="FFFF0000"/>
        <rFont val="Noto Sans JP"/>
        <family val="3"/>
        <charset val="128"/>
      </rPr>
      <t>ジンジャー年調収集をご契約している場合</t>
    </r>
    <r>
      <rPr>
        <sz val="10"/>
        <color rgb="FF000000"/>
        <rFont val="Noto Sans JP"/>
        <family val="3"/>
        <charset val="128"/>
      </rPr>
      <t>、年調収集依頼・回答・ジンジャーへの反映までを完了させます。</t>
    </r>
  </si>
  <si>
    <t>調整額反映月の給与計算実行</t>
  </si>
  <si>
    <t>調整額を反映させる処理月の給与計算を完了します。（※締め処理は実行しない）</t>
  </si>
  <si>
    <t>新規計算（年調収集未連携）</t>
  </si>
  <si>
    <t>年調収集機能と連携せずに年末調整の新規計算実行をします。
年末調整の計算処理を削除する場合は、参考①をご参照ください。
※削除をすると編集した基本情報や登録した申告書データの情報が復元できなくなります。
※公開済みの源泉徴収票のデータも削除されるためご注意ください。</t>
  </si>
  <si>
    <t>計算処理の削除</t>
  </si>
  <si>
    <t>新規計算（年調収集連携）</t>
  </si>
  <si>
    <t>年調収集機能にて収集した情報を連携して年末調整の計算を行います。（※ジンジャー年調収集をご契約している場合）
年調収集機能と連携せずに年末調整の計算を行う場合は、参考①をご参照ください。
また、年末調整の計算処理を削除する場合は、参考②をご参照ください。
※削除をすると編集した基本情報や登録した申告書データの情報が復元できなくなります。
※公開済みの源泉徴収票のデータも削除されるためご注意ください。</t>
  </si>
  <si>
    <t>申告書情報のCSV一括編集/登録</t>
  </si>
  <si>
    <t xml:space="preserve">申告書情報をCSV一括編集/登録をします。
画面上で行う場合は、参考①をご参照ください。
</t>
  </si>
  <si>
    <t>申告書情報の画面登録</t>
  </si>
  <si>
    <t>計算情報のCSV一括変更・登録</t>
  </si>
  <si>
    <r>
      <rPr>
        <sz val="10"/>
        <color rgb="FF000000"/>
        <rFont val="Noto Sans JP"/>
        <family val="3"/>
        <charset val="128"/>
      </rPr>
      <t xml:space="preserve">年調結果照会で計算情報をCSVで一括編集/登録を行います。
別のシステムを利用し算出した計算結果をCSVでジンジャー給与へ反映させる際や、年末調整の計算後の結果データを編集したい際にご利用ください。
</t>
    </r>
    <r>
      <rPr>
        <b/>
        <sz val="10"/>
        <color rgb="FF000000"/>
        <rFont val="Noto Sans JP"/>
        <family val="3"/>
        <charset val="128"/>
      </rPr>
      <t>年末調整額反映月の給与結果の修正や申告書情報の修正が必要な場合は、「No.10.4-1申告書情報のCSV一括編集/登録」に戻り、再度「抽出」「登録」「計算実行」を行います。</t>
    </r>
  </si>
  <si>
    <t>画面上での編集/登録</t>
  </si>
  <si>
    <t>年調結果照会を確認</t>
  </si>
  <si>
    <t>年末調整計算結果の反映</t>
  </si>
  <si>
    <t>年末調整の計算処理で算出された過不足税額の一括反映をします。
計算結果反映後は該当給与・賞与処理月の「年調過不足額」に反映されます。</t>
  </si>
  <si>
    <t>締め処理</t>
  </si>
  <si>
    <t>年末調整計算の結果を反映後、従業員ごとに締め処理をします。
締め処理を行うとデータの修正や再計算、結果反映等の操作ができなくなります。
年末調整のデータを確定し源泉徴収票に反映させるためには締め処理が必要です。</t>
  </si>
  <si>
    <t>源泉徴収票の出力</t>
  </si>
  <si>
    <t>年末調整後の従業員や退職した従業員へ配布する源泉徴収票を出力します。
また従業員画面（https://employee.ジンジャー.biz/payroll）で表示するためにweb公開設定をする場合は、参考①をご参照ください。</t>
  </si>
  <si>
    <t>Web明細公開</t>
  </si>
  <si>
    <t>摘要欄に転記される情報</t>
  </si>
  <si>
    <t>10.9-1</t>
  </si>
  <si>
    <t>源泉徴収票合計表集計データの出力</t>
  </si>
  <si>
    <t>給与所得の源泉徴収票等の法定調書合計表を作成する際に必要となるデータの出力ができます。
また、対象年の源泉徴収簿を出力する場合は、参考①をご参照ください。</t>
  </si>
  <si>
    <t>源泉徴収簿の出力</t>
  </si>
  <si>
    <t>給与支払報告書の出力</t>
  </si>
  <si>
    <t>「総括表」「個人別明細書」の出力とCSV出力を行います。
出力するためには事前に年末調整の締め処理を実行する必要があります。
※各従業員の納付先市区町村や提出先市区町村を修正したい場合、「No.10.8締め処理」に戻り、解除と再度締め処理を行えば最新の情報が反映されます。</t>
  </si>
  <si>
    <t>退職金計算の一連の流れ</t>
  </si>
  <si>
    <t>退職計算の操作の一連の流れを確認します。➀退職金計算に関わる設定を確認します。
②退職金を計算する
③退職金計算データの訂正をする
④退職金計算の締め処理をする
⑤退職金の明細書を出力/公開する
⑥退職所得の源泉徴収票を出力/公開する
➆退職金の一覧表/FBデータを出力する</t>
  </si>
  <si>
    <t>退職金計算に関わる設定</t>
  </si>
  <si>
    <t>退職金計算を始める前に、退職金計算に関わる下記の設定を確認します。
・給与設定：給与設定＞給与体系の、退職金の支給項目および控除項目の設定を確認します。
・従業員管理＞給与計算：給与体系が紐づいているか確認します。
・従業員管理＞基本情報：退職金の源泉徴収票に表示される情報が登録されているか確認します。</t>
  </si>
  <si>
    <t>退職所得の源泉徴収票に転記される情報について</t>
  </si>
  <si>
    <t>退職金の計算実行</t>
  </si>
  <si>
    <t>退職金の新規計算方法を確認します。</t>
  </si>
  <si>
    <t>退職金の計算結果を確認</t>
  </si>
  <si>
    <t>退職金の計算結果と実行した計算結果を画面上・csvにて訂正する方法を確認します。</t>
  </si>
  <si>
    <t>退職金のデータを確定し、修正できないようにするために締め処理をおこないます。</t>
  </si>
  <si>
    <t>明細書の出力・公開</t>
  </si>
  <si>
    <t>退職金の明細の出力・web明細公開方法の動作を確認します。</t>
  </si>
  <si>
    <t>退職金の源泉徴収票の出力・公開</t>
  </si>
  <si>
    <t>退職金の源泉徴収票の出力・web明細公開方法の動作を確認します。</t>
  </si>
  <si>
    <t>退職金のFBデータ出力</t>
  </si>
  <si>
    <t>退職金のFBデータを出力する方法を確認します。</t>
  </si>
  <si>
    <t>全機能の本格運用開始</t>
  </si>
  <si>
    <t>賞与・月変算定・年末調整をジンジャー給与のみで運用を開始する</t>
  </si>
  <si>
    <t>年調収集導入</t>
  </si>
  <si>
    <t>【年調収集】よくある質問</t>
  </si>
  <si>
    <t>年調収集について</t>
  </si>
  <si>
    <t>ジンジャーでの年調収集の対応方法について、一連の流れを確認します。</t>
  </si>
  <si>
    <t>年調収集の事前準備</t>
  </si>
  <si>
    <t>従業員に回答依頼する前の操作を確認します。</t>
  </si>
  <si>
    <t>年調収集に必要な従業員情報を整理</t>
  </si>
  <si>
    <t>年調収集の事前準備として管理者側で登録が必要な従業員情報の項目を確認します。</t>
  </si>
  <si>
    <t>メールテンプレートの編集</t>
  </si>
  <si>
    <t>従業員へ送付するメールのテンプレートを編集・設定します。
本メールテンプレートは、年末調整の作成を依頼/再依頼/書類の確認が完了した際に、
該当の従業員へメール通知するために使用するものです。</t>
  </si>
  <si>
    <t>ヘルプメッセージ編集</t>
  </si>
  <si>
    <t>年調収集の回答画面にて回答の補助となるヘルプメッセージを設定します。</t>
  </si>
  <si>
    <t>年調収集依頼の作成</t>
  </si>
  <si>
    <t>年調収集の依頼を新規作成します。</t>
  </si>
  <si>
    <t>団体保険情報のインポート方法</t>
  </si>
  <si>
    <t>団体保険の情報をCSV一括登録をします。
団体保険の登録は、年調収集開始時に実施してください。</t>
  </si>
  <si>
    <t>団体保険料データのCSV項目一覧</t>
  </si>
  <si>
    <t>企業型確定拠出年金情報のインポート</t>
  </si>
  <si>
    <t>企業型確定拠出年金の情報をCSV一括登録をします。
本機能は、会社が把握している掛金などの情報を取り込んだ状態で、年調収集の依頼を行う場合にご利用ください。</t>
  </si>
  <si>
    <t>企業型確定拠出年金データのCSV項目一覧</t>
  </si>
  <si>
    <t>従業員にログイン情報を通知します。
右記のヘルプページでは、従業員のE-Mail(社用)をご登録いただいている前提の通知方法となります。
従業員のE-Mail(社用)をご登録いただいていない場合、従来通りの連絡方法（LINEなど）を通じて、下記3点を通知いただきますようお願いいたします。
①企業ID
②社員番号
③パスワード
また、紙媒体で従業員へ通知する場合、必ず従業員ご本人へ通知するようお願いいたします。</t>
  </si>
  <si>
    <t>年調収集の回答依頼</t>
  </si>
  <si>
    <t>No.2.4で作成した回答依頼を送信し、従業員が回答する方法を確認します。
パソコンやスマホでの年調収集が難しい等、従業員への年調収集の回答依頼を実施せず、
管理者側で回答内容を入力し、年調収集の対応を完了させる方法は、参考①をご参照ください。</t>
  </si>
  <si>
    <t>回答を管理者側で登録する</t>
  </si>
  <si>
    <t>年調収集依頼の送信</t>
  </si>
  <si>
    <t>従業員へ年調収集の回答依頼を送信します。</t>
  </si>
  <si>
    <t>年調収集の進捗管理</t>
  </si>
  <si>
    <t>管理者にて年調収集依頼を行った後、管理者側で従業員の回答進捗等を確認します。
回答依頼の再送は参考①、回答のやり直しを依頼する場合は参考②をご参照ください。</t>
  </si>
  <si>
    <t>回答依頼の再送</t>
  </si>
  <si>
    <t>回答のやり直しを依頼</t>
  </si>
  <si>
    <t>年調収集の回答</t>
  </si>
  <si>
    <t>従業員が年調収集の依頼に対し、PCまたはスマホで回答をします。
回答は、依頼メールまたは回答画面から行うことができます。</t>
  </si>
  <si>
    <t>PC回答</t>
  </si>
  <si>
    <t>スマホ回答</t>
  </si>
  <si>
    <t>管理者による回答の確認・編集</t>
  </si>
  <si>
    <t xml:space="preserve">年調収集にて従業員から提出された書類内容の確認・編集をします。
依頼確認画面では年調収集の進捗状況もステータスごとに確認できます。
年末調整の回答対象者の中から対象外にする理由を設定して、対象外を確定することができます。（参考①）
また、年末調整の回答が完了した従業員から書類の原本を提出された場合、管理者は原本の受理状況を更新することができます。（参考②）
本機能は、管理者が原本の受理状況を画面上で確認するために利用し、原本は直接従業員から受け取る必要があります。
</t>
  </si>
  <si>
    <t>年末調整の対象外にする</t>
  </si>
  <si>
    <t>書類原本を受理する</t>
  </si>
  <si>
    <t>回答結果のCSV出力</t>
  </si>
  <si>
    <t xml:space="preserve">年調収集で従業員から回収した回答結果をCSVにて出力する方法を確認します。
CSVにて回答内容を出力いただくことで、一括で回答内容を確認できます。
※年調収集の回答内容をCSVで一括編集することはできません。
</t>
  </si>
  <si>
    <t>CSV出力項目一覧</t>
  </si>
  <si>
    <t>回答情報のジンジャーへの反映</t>
  </si>
  <si>
    <t>反映機能を用いることによって、年末調整の回答内容をジンジャーに反映します。
年度末時点での従業員情報を、ジンジャー上で管理する場合にご利用いただけます。
情報を反映させるには、書類内容や原本を確認して、完了ステータスに変更する必要があります。</t>
  </si>
  <si>
    <t>ジンジャー上に反映される項目一覧</t>
  </si>
  <si>
    <t>年末調整書類のデータ出力</t>
  </si>
  <si>
    <t>年調収集機能で回収した情報を基に作成されたデータをPDF形式、もしくはCSV形式（参考①）でダウンロードすることができます。
ダウンロードしたデータを印刷して、紙で保管する場合などにご利用できます。</t>
  </si>
  <si>
    <t>CSV出力</t>
  </si>
  <si>
    <t>ジンジャー年調収集をメインで、年調収集の運用を開始する</t>
  </si>
  <si>
    <t>経費導入</t>
  </si>
  <si>
    <t>【経費】よくある質問</t>
  </si>
  <si>
    <t>　</t>
  </si>
  <si>
    <t>振込元銀行口座や振込手数料等の登録をします。</t>
  </si>
  <si>
    <t>振込手数料の設定</t>
  </si>
  <si>
    <t>支払依頼申請において、振込手数料が「先方負担」の場合の手数料を設定します。
申請時に「先方負担」を選択すると、自動的に設定した振込手数料が差し引かれます。
また管理者が支払仕訳時に振込元を選択すると、ここで設定した振込手数料が決定されます。</t>
  </si>
  <si>
    <t>取引先の設定</t>
  </si>
  <si>
    <t>従業員が経費の申請時に必要な取引先を設定します。</t>
  </si>
  <si>
    <t>取引先のカテゴリ設定</t>
  </si>
  <si>
    <t>従業員が経費の申請時に必要な取引先を分類するためのカテゴリを設定します。</t>
  </si>
  <si>
    <t>設定参考</t>
  </si>
  <si>
    <t>計上部門の設定</t>
  </si>
  <si>
    <t>申請時に費用を計上する負担先を作成します。</t>
  </si>
  <si>
    <t>プロジェクトの設定</t>
  </si>
  <si>
    <t>計上部門とは異なる区分で発生した費用の集計をおこなう際に利用できるグループとなります。</t>
  </si>
  <si>
    <t>組織図や役職を作成します。</t>
  </si>
  <si>
    <t>組織図を作成します。　※一度作成すると削除できません
2.4で作成した「計上部門」はこちらでグループに紐づけが可能となります。
最低限必要な下記項目を入力し組織図を作成します。
■必須項目
①所属グループID
②設立年月日
③所属グループ名
④親所属グループ</t>
  </si>
  <si>
    <t>貴社の役職マスタを作成します。
異動履歴管理、承認ルートの設定等に利用できます。</t>
  </si>
  <si>
    <t>下記No.5.1の画面上、もしくはNo.5.2~5.4のCSVファイルにて、所属部署や役職等の基本的な情報のみで従業員登録をします。</t>
  </si>
  <si>
    <r>
      <rPr>
        <sz val="10"/>
        <color rgb="FF000000"/>
        <rFont val="Noto Sans JP"/>
        <family val="3"/>
        <charset val="128"/>
      </rPr>
      <t xml:space="preserve">画面上で従業員情報を登録します。
下記の経費に関して必要最低限の項目を登録します。
■設定必須項目
</t>
    </r>
    <r>
      <rPr>
        <b/>
        <sz val="10"/>
        <color rgb="FF000000"/>
        <rFont val="Noto Sans JP"/>
        <family val="3"/>
        <charset val="128"/>
      </rPr>
      <t>①社員番号</t>
    </r>
    <r>
      <rPr>
        <sz val="10"/>
        <color rgb="FF000000"/>
        <rFont val="Noto Sans JP"/>
        <family val="3"/>
        <charset val="128"/>
      </rPr>
      <t xml:space="preserve">・・・CSVファイルの先頭0落ちの現象を防ぐため、頭に0がつかない社員番号の登録を推奨しております。（例：S0001など）
</t>
    </r>
    <r>
      <rPr>
        <b/>
        <sz val="10"/>
        <color rgb="FF000000"/>
        <rFont val="Noto Sans JP"/>
        <family val="3"/>
        <charset val="128"/>
      </rPr>
      <t>②職場氏名
③入社年月日</t>
    </r>
    <r>
      <rPr>
        <sz val="10"/>
        <color rgb="FF000000"/>
        <rFont val="Noto Sans JP"/>
        <family val="3"/>
        <charset val="128"/>
      </rPr>
      <t xml:space="preserve">・・・正しい日付を入力してください。
</t>
    </r>
    <r>
      <rPr>
        <b/>
        <sz val="10"/>
        <color rgb="FF000000"/>
        <rFont val="Noto Sans JP"/>
        <family val="3"/>
        <charset val="128"/>
      </rPr>
      <t>④E-mail（社用）</t>
    </r>
    <r>
      <rPr>
        <sz val="10"/>
        <color rgb="FF000000"/>
        <rFont val="Noto Sans JP"/>
        <family val="3"/>
        <charset val="128"/>
      </rPr>
      <t xml:space="preserve">・・・管理者の権限を付与する方は必ずご登録ください。
</t>
    </r>
    <r>
      <rPr>
        <b/>
        <sz val="10"/>
        <color rgb="FF000000"/>
        <rFont val="Noto Sans JP"/>
        <family val="3"/>
        <charset val="128"/>
      </rPr>
      <t>⑤所属＞発令年月日</t>
    </r>
    <r>
      <rPr>
        <sz val="10"/>
        <color rgb="FF000000"/>
        <rFont val="Noto Sans JP"/>
        <family val="3"/>
        <charset val="128"/>
      </rPr>
      <t xml:space="preserve">・・・現部署に配属された日をご登録ください。
</t>
    </r>
    <r>
      <rPr>
        <b/>
        <sz val="10"/>
        <color rgb="FF000000"/>
        <rFont val="Noto Sans JP"/>
        <family val="3"/>
        <charset val="128"/>
      </rPr>
      <t>⑥所属グループ</t>
    </r>
    <r>
      <rPr>
        <sz val="10"/>
        <color rgb="FF000000"/>
        <rFont val="Noto Sans JP"/>
        <family val="3"/>
        <charset val="128"/>
      </rPr>
      <t xml:space="preserve">・・・所属部署をご登録ください。
</t>
    </r>
    <r>
      <rPr>
        <b/>
        <sz val="10"/>
        <color rgb="FF000000"/>
        <rFont val="Noto Sans JP"/>
        <family val="3"/>
        <charset val="128"/>
      </rPr>
      <t>⑦役職
⑧ロール（人事）・・・</t>
    </r>
    <r>
      <rPr>
        <sz val="10"/>
        <color rgb="FF000000"/>
        <rFont val="Noto Sans JP"/>
        <family val="3"/>
        <charset val="128"/>
      </rPr>
      <t xml:space="preserve">参考①のヘルプページを参考に付与してください。※管理者以外は空欄で問題ございません。
</t>
    </r>
    <r>
      <rPr>
        <b/>
        <sz val="10"/>
        <color rgb="FF000000"/>
        <rFont val="Noto Sans JP"/>
        <family val="3"/>
        <charset val="128"/>
      </rPr>
      <t>⑨ロール（経費）</t>
    </r>
    <r>
      <rPr>
        <sz val="10"/>
        <color rgb="FF000000"/>
        <rFont val="Noto Sans JP"/>
        <family val="3"/>
        <charset val="128"/>
      </rPr>
      <t>・・・参考②のヘルプページを参考に付与してください。※管理者・承認者以外は「4：経理従業員権限」を必ず付与してください。</t>
    </r>
  </si>
  <si>
    <t>経費の権限を付与する</t>
  </si>
  <si>
    <t>No.5.2で作成したカスタムテンプレートを出力します。</t>
  </si>
  <si>
    <t>上記カスタムテンプレートをインポートを行い、従業員情報を登録します。</t>
  </si>
  <si>
    <t>通勤定期の登録</t>
  </si>
  <si>
    <t>交通費精算の際に従業員の定期区間を控除して精算する場合、登録必須となります。</t>
  </si>
  <si>
    <t>定期区間控除について</t>
  </si>
  <si>
    <t>銀行口座情報の登録</t>
  </si>
  <si>
    <r>
      <rPr>
        <sz val="10"/>
        <color rgb="FF000000"/>
        <rFont val="Noto Sans JP"/>
        <family val="3"/>
        <charset val="128"/>
      </rPr>
      <t xml:space="preserve">FBデータを出力する際に従業員の振込先銀行口座の情報が必要になります。
CSVで登録する場合は、参考①の見本ファイルを参考にNo.5.2カスタムテンプレートを作成してください。
下記設定項目を登録します。
</t>
    </r>
    <r>
      <rPr>
        <b/>
        <sz val="10"/>
        <color rgb="FF000000"/>
        <rFont val="Noto Sans JP"/>
        <family val="3"/>
        <charset val="128"/>
      </rPr>
      <t>1.社員番号
2.職場氏名(氏)
3.職場氏名(名)
4.入社年月日
5.給与支給種別(銀行振込口座1)
6.振込先銀行コード(銀行振込口座1)
7.振込先支店コード(銀行振込口座1)
8.預金種目(銀行振込口座1)
9.口座番号(銀行振込口座1)</t>
    </r>
    <r>
      <rPr>
        <sz val="10"/>
        <color rgb="FF000000"/>
        <rFont val="Noto Sans JP"/>
        <family val="3"/>
        <charset val="128"/>
      </rPr>
      <t xml:space="preserve">・・・0から始まる番号の場合0落ちしてしまうため、セルを文字列に変更後登録保存してください。
</t>
    </r>
    <r>
      <rPr>
        <b/>
        <sz val="10"/>
        <color rgb="FF000000"/>
        <rFont val="Noto Sans JP"/>
        <family val="3"/>
        <charset val="128"/>
      </rPr>
      <t xml:space="preserve">10.口座名義(銀行振込口座1)
11.口座名義（フリガナ）(銀行振込口座1)
</t>
    </r>
    <r>
      <rPr>
        <sz val="10"/>
        <color rgb="FF000000"/>
        <rFont val="Noto Sans JP"/>
        <family val="3"/>
        <charset val="128"/>
      </rPr>
      <t>※任意 16.給与支給種別(銀行振込口座2)
※任意 17.振込先銀行コード(銀行振込口座2)
※任意 18.振込先支店コード(銀行振込口座2)
※任意 19.預金種目(銀行振込口座2)
※任意 20.口座番号(銀行振込口座2)
※任意 21.口座名義(銀行振込口座2)
※任意 22.口座名義（フリガナ）(銀行振込口座2)
※任意 23.給与支給種別(銀行振込口座3)
※任意 24.振込先銀行コード(銀行振込口座3)
※任意 25.振込先支店コード(銀行振込口座3)
※任意 26.預金種目(銀行振込口座3)
※任意 27.口座番号(銀行振込口座3)
※任意 28.口座名義(銀行振込口座3)
※任意 29.口座名義（フリガナ）(銀行振込口座3)</t>
    </r>
  </si>
  <si>
    <t>電子帳簿保存法の従業員権限</t>
  </si>
  <si>
    <r>
      <rPr>
        <sz val="10"/>
        <color rgb="FF000000"/>
        <rFont val="Noto Sans JP"/>
        <family val="3"/>
        <charset val="128"/>
      </rPr>
      <t xml:space="preserve">従業員が電子帳簿保存法に対応したファイルの保存ができるよう、権限を付与します。
</t>
    </r>
    <r>
      <rPr>
        <sz val="10"/>
        <color rgb="FFFF0000"/>
        <rFont val="Noto Sans JP"/>
        <family val="3"/>
        <charset val="128"/>
      </rPr>
      <t>※電子帳簿保存法オプションご契約のお客様のみの項目となります。</t>
    </r>
  </si>
  <si>
    <t>権限の作成</t>
  </si>
  <si>
    <t>権限の付与</t>
  </si>
  <si>
    <t>経費設定</t>
  </si>
  <si>
    <t>勘定科目や内訳の登録、仕訳のルールを設定をします。</t>
  </si>
  <si>
    <t>勘定科目の設定</t>
  </si>
  <si>
    <t>従業員が使用した立替金や会社で発生した費用を分類するために勘定科目を登録します。
登録した勘定科目は交通機関や内訳、振込元と紐づけることで、申請情報から仕訳データを自動生成することができます。</t>
  </si>
  <si>
    <t>補助科目の設定</t>
  </si>
  <si>
    <t>補助科目を登録することで、データを集計する際に、勘定科目よりも細かい単位で集計することができます。</t>
  </si>
  <si>
    <t>税区分の設定</t>
  </si>
  <si>
    <t>従業員が使用した立替金や会社で発生した費用の税計算を行うために設定が必要です。</t>
  </si>
  <si>
    <t>内訳の設定</t>
  </si>
  <si>
    <t>勘定科目・補助科目・税区分の紐づけすることで、従業員が内訳を選択すると自動仕訳されるようになります。</t>
  </si>
  <si>
    <t>交通機関の設定</t>
  </si>
  <si>
    <t>作成することで交通費申請を提出する際に利用した交通機関が選択できるようになります。
また、従業員が選択した交通機関に紐づく勘定科目・補助科目・税区分が自動仕訳されます。</t>
  </si>
  <si>
    <t>出張に関する区分の設定</t>
  </si>
  <si>
    <t>出張申請をする際に必要な区分や、エリアの登録をします。
区分やエリアを事前に登録することで、
従業員が申請する際に選択が可能になり、
出張に関する手当の支給金額を自動計算する際のロジックに組み込めるようになります。</t>
  </si>
  <si>
    <t>出張区分設定</t>
  </si>
  <si>
    <t>出張エリア設定</t>
  </si>
  <si>
    <t>参考</t>
  </si>
  <si>
    <t>経費に係る手当の設定</t>
  </si>
  <si>
    <t>出張申請をおこなう際に必要な手当を登録します。
申請時に従業員に手当の金額を変更させるか、手当を自動算出するか登録することができます。</t>
  </si>
  <si>
    <t>役職、エリア、出張日数による自動計算</t>
  </si>
  <si>
    <t>出張区分ごとの手当計算</t>
  </si>
  <si>
    <t>レートの設定</t>
  </si>
  <si>
    <r>
      <rPr>
        <sz val="10"/>
        <color rgb="FF000000"/>
        <rFont val="Noto Sans JP"/>
        <family val="3"/>
        <charset val="128"/>
      </rPr>
      <t xml:space="preserve">レートのマスタを設定することで、海外出張申請時に海外の通貨から日本円に換算した金額で申請を提出することができます。
</t>
    </r>
    <r>
      <rPr>
        <sz val="10"/>
        <color rgb="FFFF0000"/>
        <rFont val="Noto Sans JP"/>
        <family val="3"/>
        <charset val="128"/>
      </rPr>
      <t>※海外出張申請を利用しない場合設定は不要となります。</t>
    </r>
  </si>
  <si>
    <t>支払方法の設定</t>
  </si>
  <si>
    <r>
      <rPr>
        <sz val="10"/>
        <color rgb="FF000000"/>
        <rFont val="Noto Sans JP"/>
        <family val="3"/>
        <charset val="128"/>
      </rPr>
      <t>従業員が申請時に選択する支払方法を設定をします。
支払方法ごとに貸方の勘定科目や税区分を紐づけることで、自動で仕訳を生成できるようになります。
カスタムで作成された支払方法では、</t>
    </r>
    <r>
      <rPr>
        <sz val="10"/>
        <color rgb="FFFF0000"/>
        <rFont val="Noto Sans JP"/>
        <family val="3"/>
        <charset val="128"/>
      </rPr>
      <t>「精算額」に金額が計上されなくなり、支払仕訳が立たなくなります</t>
    </r>
    <r>
      <rPr>
        <sz val="10"/>
        <color rgb="FF000000"/>
        <rFont val="Noto Sans JP"/>
        <family val="3"/>
        <charset val="128"/>
      </rPr>
      <t>のでご注意ください。</t>
    </r>
  </si>
  <si>
    <t>即日払いについて</t>
  </si>
  <si>
    <t>カスタムで作成した支払方法の支払確定</t>
  </si>
  <si>
    <t>仕訳の設定</t>
  </si>
  <si>
    <t>計上仕訳・支払仕訳をおこなう際のルールを設定します。</t>
  </si>
  <si>
    <t>6.10-1</t>
  </si>
  <si>
    <t>仕訳の基本情報設定</t>
  </si>
  <si>
    <t>計上仕訳の利用有無と、計上仕訳で紐づく科目の設定をします。</t>
  </si>
  <si>
    <t>6.10-2</t>
  </si>
  <si>
    <t>計上仕訳の設定</t>
  </si>
  <si>
    <t>計上日の設定と計上仕訳を行う際に必要な摘要を設定します。</t>
  </si>
  <si>
    <t>摘要の項目一覧</t>
  </si>
  <si>
    <t>6.10-3</t>
  </si>
  <si>
    <t>支払仕訳の設定</t>
  </si>
  <si>
    <t>支払仕訳時の集計方法設定と、必要な適用を設定します。</t>
  </si>
  <si>
    <t>6.10-4</t>
  </si>
  <si>
    <t>振込元の設定</t>
  </si>
  <si>
    <t>従業員に費用を支払う方法を銀行振込か現金か設定することができます。
支払確定時に振込元を選択することで、振込元に紐づいている勘定科目を貸方とした支払仕訳が作成されます。</t>
  </si>
  <si>
    <t>申請時のルール設定</t>
  </si>
  <si>
    <t>各種申請に対して、申請ルールを設定することができます。</t>
  </si>
  <si>
    <t>申請ルールの項目一覧</t>
  </si>
  <si>
    <t>詳細項目の設定</t>
  </si>
  <si>
    <t>下記No.6.12-1~6.12-6にて、申請と承認時の詳細ルール等を設定します。</t>
  </si>
  <si>
    <t>6.12-1</t>
  </si>
  <si>
    <t>申請・承認時のルール設定</t>
  </si>
  <si>
    <t>申請・承認時に設ける制限などを設定することができます。</t>
  </si>
  <si>
    <t>6.12-2</t>
  </si>
  <si>
    <t>精算方法の設定</t>
  </si>
  <si>
    <t>従業員が精算方法の項目を選択するために「振込」「現金」以外に、任意で精算方法を追加することができます。</t>
  </si>
  <si>
    <t>6.12-3</t>
  </si>
  <si>
    <t>支払依頼申請において、振込手数料が「先方負担」だった場合の手数料の取り扱いについて設定することができます。</t>
  </si>
  <si>
    <t>6.12-4</t>
  </si>
  <si>
    <t>採番方式の設定</t>
  </si>
  <si>
    <r>
      <rPr>
        <sz val="10"/>
        <color rgb="FF000000"/>
        <rFont val="Noto Sans JP"/>
        <family val="3"/>
        <charset val="128"/>
      </rPr>
      <t xml:space="preserve">申請種別毎に申請書の番号を任意で設定することができます。
</t>
    </r>
    <r>
      <rPr>
        <sz val="10"/>
        <color rgb="FFFF0000"/>
        <rFont val="Noto Sans JP"/>
        <family val="3"/>
        <charset val="128"/>
      </rPr>
      <t>一度発番された番号を再度発番することができないため、各種申請の運用前に必ずご確認ください。</t>
    </r>
  </si>
  <si>
    <t>6.12-5</t>
  </si>
  <si>
    <t>按分の設定</t>
  </si>
  <si>
    <t>按分の利用有無と、按分利用の条件を設定することができます。</t>
  </si>
  <si>
    <t>按分の端数処理について</t>
  </si>
  <si>
    <t>6.12-6</t>
  </si>
  <si>
    <t>タイムスタンプの設定</t>
  </si>
  <si>
    <t xml:space="preserve">電子帳簿保存法対応の利用有無と、要件項目の入力・編集ルールを設定することができます。
</t>
  </si>
  <si>
    <t>電子帳簿保存法対応について</t>
  </si>
  <si>
    <t>出力フォーマットの設定</t>
  </si>
  <si>
    <t>計上仕訳・支払仕訳を出力する際のフォーマットを設定することができます。
ご利用の会計システムに合わせて出力内容や出力順を設定する必要があります。</t>
  </si>
  <si>
    <t>仕訳データ出力項目一覧</t>
  </si>
  <si>
    <t>集計設定について</t>
  </si>
  <si>
    <r>
      <rPr>
        <sz val="10"/>
        <color rgb="FF000000"/>
        <rFont val="Noto Sans JP"/>
        <family val="3"/>
        <charset val="128"/>
      </rPr>
      <t xml:space="preserve">経費承認・否認などのタイミングに応じて、申請者・承認者へ通知を飛ばす設定をすることができます。
</t>
    </r>
    <r>
      <rPr>
        <sz val="10"/>
        <color rgb="FFFF0000"/>
        <rFont val="Noto Sans JP"/>
        <family val="3"/>
        <charset val="128"/>
      </rPr>
      <t>※「承認者」については別途「ワークフロー」にて設定が必要となります。</t>
    </r>
  </si>
  <si>
    <t>任意項目の設定</t>
  </si>
  <si>
    <r>
      <rPr>
        <sz val="10"/>
        <color rgb="FF000000"/>
        <rFont val="Noto Sans JP"/>
        <family val="3"/>
        <charset val="128"/>
      </rPr>
      <t xml:space="preserve">申請書の明細に追加可能な「任意項目」の表示名称と選択項目を設定することができます。
</t>
    </r>
    <r>
      <rPr>
        <sz val="10"/>
        <color rgb="FFFF0000"/>
        <rFont val="Noto Sans JP"/>
        <family val="3"/>
        <charset val="128"/>
      </rPr>
      <t>※別途申請書上に該当任意項目を表示させることで使用できます。</t>
    </r>
  </si>
  <si>
    <t>申請書上の表示</t>
  </si>
  <si>
    <t>クレジットカードを利用者に連携する
連携設定</t>
  </si>
  <si>
    <r>
      <rPr>
        <sz val="10"/>
        <color rgb="FF000000"/>
        <rFont val="Noto Sans JP"/>
        <family val="3"/>
        <charset val="128"/>
      </rPr>
      <t xml:space="preserve">法人向けクレジットカードの利用明細を申請書の明細に反映し、経費精算を行うための設定をすることができます。
</t>
    </r>
    <r>
      <rPr>
        <sz val="10"/>
        <color rgb="FFFF0000"/>
        <rFont val="Noto Sans JP"/>
        <family val="3"/>
        <charset val="128"/>
      </rPr>
      <t>※クレジットカード連携オプションご契約のお客様のみの項目となります。</t>
    </r>
  </si>
  <si>
    <t>クレジットカード連携をしての申請について</t>
  </si>
  <si>
    <t>承認ルートの設定</t>
  </si>
  <si>
    <t>経費申請の承認ルートを設定することができます。</t>
  </si>
  <si>
    <t>共通承認ルートの設定</t>
  </si>
  <si>
    <t>各種申請における申請から承認完了までのルートを設定します。
所属グループや計上部門、役職単位で承認ルートを設定したい場合は
下記、共通承認ルートの作成と条件分岐の作成が必要です。</t>
  </si>
  <si>
    <t>CSVでの登録方法</t>
  </si>
  <si>
    <t>条件分岐の設定</t>
  </si>
  <si>
    <t>所属グループ、形状部門、役職毎にどの承認ルートを適用させるか設定します。
全ての申請において承認ルートが同じである場合、条件分岐を1つ画面上でご登録した後、
備考欄の動画を参考にCSV登録して頂くとスムーズに登録ができます。</t>
  </si>
  <si>
    <t>個別承認ルート作成　</t>
  </si>
  <si>
    <t>申請者に対して、承認者を個別に設定します。
共通の承認ルートに当てはまらない従業員などは別途こちらの設定が必要となります。</t>
  </si>
  <si>
    <t>申請毎の申請書作成</t>
  </si>
  <si>
    <r>
      <rPr>
        <sz val="10"/>
        <color rgb="FF000000"/>
        <rFont val="Noto Sans JP"/>
        <family val="3"/>
        <charset val="128"/>
      </rPr>
      <t xml:space="preserve">交通費申請・経費申請等、申請書毎にヘッダーや明細に表示させる項目を設定します。
</t>
    </r>
    <r>
      <rPr>
        <sz val="10"/>
        <color rgb="FFFF0000"/>
        <rFont val="Noto Sans JP"/>
        <family val="3"/>
        <charset val="128"/>
      </rPr>
      <t>※各項目はヘッダー・明細どちらか1つのみに表示となるため、
表示箇所を変更される場合は片方を「非表示」にする必要がございます。</t>
    </r>
  </si>
  <si>
    <t>代理申請機能の設定</t>
  </si>
  <si>
    <r>
      <rPr>
        <sz val="10"/>
        <color rgb="FF000000"/>
        <rFont val="Noto Sans JP"/>
        <family val="3"/>
        <charset val="128"/>
      </rPr>
      <t xml:space="preserve">各種申請を代理で申請する設定ができます。
</t>
    </r>
    <r>
      <rPr>
        <sz val="10"/>
        <color rgb="FFFF0000"/>
        <rFont val="Noto Sans JP"/>
        <family val="3"/>
        <charset val="128"/>
      </rPr>
      <t>※代理申請オプションご契約のお客様のみの項目となります。</t>
    </r>
  </si>
  <si>
    <t>利用するデバイスの準備をします。
①スマホを使用する場合、アプリをダウンロードします。
②ログイン・申請・承認・データ出力方法を確認します。</t>
  </si>
  <si>
    <t>説明会の実施
（試験運用に向けて）</t>
  </si>
  <si>
    <t>①マニュアルを作成します。（貴社対応事項）
②従業員に申請方法等の説明会を実施します（貴社対応事項）</t>
  </si>
  <si>
    <t>現在の管理方法と並行して、ジンジャーを試験運用します。</t>
  </si>
  <si>
    <t>申請・承認等の動作確認</t>
  </si>
  <si>
    <t>ジンジャーでの申請や承認、仕訳の動作を確認をします。</t>
  </si>
  <si>
    <t>【オプション】ファイル一括アップロードの動作確認</t>
  </si>
  <si>
    <t>オプションの「ファイル一括アップロード」の動作確認をします。</t>
  </si>
  <si>
    <t>【オプション】ファイル添付の動作確認</t>
  </si>
  <si>
    <t>オプションの「ファイル添付」の動作確認をします。</t>
  </si>
  <si>
    <t>【オプション】クレジットカード連携の動作確認</t>
  </si>
  <si>
    <t>オプションの「クレジットカード連携」の動作確認をします。</t>
  </si>
  <si>
    <t>クレジットカード明細を確認する</t>
  </si>
  <si>
    <t>8.1-4</t>
  </si>
  <si>
    <t>【オプション】タイムスタンプ機能の動作確認</t>
  </si>
  <si>
    <t>オプションの「タイムスタンプ機能」の動作確認をします。</t>
  </si>
  <si>
    <t>8.1-5</t>
  </si>
  <si>
    <t>【オプション】電子帳簿保存法の動作確認</t>
  </si>
  <si>
    <t>オプションの「電子帳簿保存法」の動作確認をします。</t>
  </si>
  <si>
    <t>8.1-6</t>
  </si>
  <si>
    <t>【オプション】代理申請機能の動作確認</t>
  </si>
  <si>
    <t>オプションの「代理申請機能」の動作確認をします。</t>
  </si>
  <si>
    <t>代理申請者を登録</t>
  </si>
  <si>
    <t>経費処理の操作確認</t>
  </si>
  <si>
    <t>仕訳データ出力やFBデータ出力等に必要な処理方法を確認します。</t>
  </si>
  <si>
    <t>計上仕訳の確認</t>
  </si>
  <si>
    <t>会計システムに連携するための仕訳データを出力するため、計上仕訳の修正と確定を行ないます。</t>
  </si>
  <si>
    <t>計上仕訳確定の取消の操作確認</t>
  </si>
  <si>
    <t>支払確定の確認</t>
  </si>
  <si>
    <t>各種申請で作成された申請書の振込元と支払日、支払データを確定することができます。</t>
  </si>
  <si>
    <t>支払確定の取消の操作確認</t>
  </si>
  <si>
    <t>支払仕訳の確認</t>
  </si>
  <si>
    <t>費用を支払ったという事実を残す仕訳として利用し、支払仕訳の確定をすることによって、会計システムに連携するための仕訳データが出力できます。</t>
  </si>
  <si>
    <t>支払仕訳確定の取消の操作確認</t>
  </si>
  <si>
    <t>即日払いの経理処理の確認</t>
  </si>
  <si>
    <t>即日払いをした際の経理処理方法の動作を確認します。</t>
  </si>
  <si>
    <t>各種データの確認</t>
  </si>
  <si>
    <t>会計ソフトに連携する仕訳データ、振込に使用される場合はFBデータ等の出力データ確認をおこないます。</t>
  </si>
  <si>
    <t>集計値に差異があった場合、設定を修正します。
経費設定では解決しない場合、現在の運用をジンジャーに合わせて変更する等の他改善策を検討します。</t>
  </si>
  <si>
    <t>各種経費申請・処理をジンジャー経費のみで運用を開始する</t>
  </si>
  <si>
    <t>ワーク・バイタル導入</t>
  </si>
  <si>
    <t>初めに組織図の作成や役職の作成をします。</t>
  </si>
  <si>
    <t>組織図を作成します。　※一度作成すると削除できません
最低限必要な下記項目を入力し組織図を作成します。
■必須項目
①所属グループID
②設立年月日
③所属グループ名
④親所属グループ</t>
  </si>
  <si>
    <t>初めに所属部署や役職等の基本的な情報で従業員登録をします。</t>
  </si>
  <si>
    <r>
      <rPr>
        <sz val="10"/>
        <color rgb="FF000000"/>
        <rFont val="Noto Sans JP"/>
        <family val="3"/>
        <charset val="128"/>
      </rPr>
      <t xml:space="preserve">画面上で従業員情報を登録します。
下記の勤怠に際して必要最低限の項目を登録します。
■設定必須項目
</t>
    </r>
    <r>
      <rPr>
        <b/>
        <sz val="10"/>
        <color rgb="FF000000"/>
        <rFont val="Noto Sans JP"/>
        <family val="3"/>
        <charset val="128"/>
      </rPr>
      <t>①社員番号</t>
    </r>
    <r>
      <rPr>
        <sz val="10"/>
        <color rgb="FF000000"/>
        <rFont val="Noto Sans JP"/>
        <family val="3"/>
        <charset val="128"/>
      </rPr>
      <t xml:space="preserve">・・・CSVファイルの先頭0落ちの現象を防ぐため、頭に0がつかない社員番号の登録を推奨しております。（例：S0001など）
</t>
    </r>
    <r>
      <rPr>
        <b/>
        <sz val="10"/>
        <color rgb="FF000000"/>
        <rFont val="Noto Sans JP"/>
        <family val="3"/>
        <charset val="128"/>
      </rPr>
      <t>②職場氏名
③入社年月日</t>
    </r>
    <r>
      <rPr>
        <sz val="10"/>
        <color rgb="FF000000"/>
        <rFont val="Noto Sans JP"/>
        <family val="3"/>
        <charset val="128"/>
      </rPr>
      <t xml:space="preserve">・・・有休の自動付与に関わりますので、正しい日付をご登録ください。
</t>
    </r>
    <r>
      <rPr>
        <b/>
        <sz val="10"/>
        <color rgb="FF000000"/>
        <rFont val="Noto Sans JP"/>
        <family val="3"/>
        <charset val="128"/>
      </rPr>
      <t>④E-mail（社用）</t>
    </r>
    <r>
      <rPr>
        <sz val="10"/>
        <color rgb="FF000000"/>
        <rFont val="Noto Sans JP"/>
        <family val="3"/>
        <charset val="128"/>
      </rPr>
      <t xml:space="preserve">・・・管理者の権限を付与する方は必ずご登録ください。
</t>
    </r>
    <r>
      <rPr>
        <b/>
        <sz val="10"/>
        <color rgb="FF000000"/>
        <rFont val="Noto Sans JP"/>
        <family val="3"/>
        <charset val="128"/>
      </rPr>
      <t>⑤所属＞発令年月日</t>
    </r>
    <r>
      <rPr>
        <sz val="10"/>
        <color rgb="FF000000"/>
        <rFont val="Noto Sans JP"/>
        <family val="3"/>
        <charset val="128"/>
      </rPr>
      <t xml:space="preserve">・・・現部署に配属された日をご登録ください。
</t>
    </r>
    <r>
      <rPr>
        <b/>
        <sz val="10"/>
        <color rgb="FF000000"/>
        <rFont val="Noto Sans JP"/>
        <family val="3"/>
        <charset val="128"/>
      </rPr>
      <t>⑥所属グループ</t>
    </r>
    <r>
      <rPr>
        <sz val="10"/>
        <color rgb="FF000000"/>
        <rFont val="Noto Sans JP"/>
        <family val="3"/>
        <charset val="128"/>
      </rPr>
      <t xml:space="preserve">・・・所属部署をご登録ください。
</t>
    </r>
    <r>
      <rPr>
        <b/>
        <sz val="10"/>
        <color rgb="FF000000"/>
        <rFont val="Noto Sans JP"/>
        <family val="3"/>
        <charset val="128"/>
      </rPr>
      <t>⑦役職
⑧ロール（ワークバイタル）・・・アンケート結果やアンケートを作成する管理者のみに付与してください。</t>
    </r>
  </si>
  <si>
    <t>権限を設定する</t>
  </si>
  <si>
    <r>
      <rPr>
        <sz val="10"/>
        <color rgb="FF0070C0"/>
        <rFont val="Noto Sans JP"/>
        <family val="3"/>
        <charset val="128"/>
      </rPr>
      <t>②【CSV】人事従業員情報登録</t>
    </r>
    <r>
      <rPr>
        <sz val="10"/>
        <color rgb="FF0070C0"/>
        <rFont val="Noto Sans JP"/>
        <family val="3"/>
        <charset val="128"/>
      </rPr>
      <t>　</t>
    </r>
  </si>
  <si>
    <t>No.3.2で作成したカスタムテンプレートのインポートを行い、従業員情報を登録します。</t>
  </si>
  <si>
    <t>アンケート配信設定</t>
  </si>
  <si>
    <t>従業員に配信するアンケートを作成し、アンケート配信に利用するメール文章のテンプレートを作成します。</t>
  </si>
  <si>
    <t>アンケートを作成</t>
  </si>
  <si>
    <t>従業員に配信するアンケートを作成します。</t>
  </si>
  <si>
    <t>再送する</t>
  </si>
  <si>
    <t>配信を停止する</t>
  </si>
  <si>
    <t>アンケート配信に利用するメールのテンプレートを作成します。
作成したテンプレートに沿ってアンケートの配信が行なわれます。</t>
  </si>
  <si>
    <t>アンケートの配信、回答および結果確認の動作を確認します。</t>
  </si>
  <si>
    <t>アンケートに回答する</t>
  </si>
  <si>
    <t>アンケートを配信方法の確認</t>
  </si>
  <si>
    <t>初めに通常配信を作成し配信します。</t>
  </si>
  <si>
    <t>回答方法の確認</t>
  </si>
  <si>
    <t>メールに記載されているURLからアンケートに回答します。</t>
  </si>
  <si>
    <t>回答コメントの確認</t>
  </si>
  <si>
    <t>従業員が回答したアンケートのコメント内容を確認します。</t>
  </si>
  <si>
    <t>アンケート回答結果の確認</t>
  </si>
  <si>
    <t>従業員が回答したアンケート結果を確認します。</t>
  </si>
  <si>
    <t>従業員にアンケートの回答方法等の説明会を実施します。（貴社対応事項）</t>
  </si>
  <si>
    <t>従業員へのアンケート配信を開始する</t>
  </si>
  <si>
    <t>社保手続き導入</t>
  </si>
  <si>
    <t>電子証明書の取得</t>
  </si>
  <si>
    <t>ファイル形式の電子証明書を取得していない場合は、法務局にてファイル形式の電子証明書を取得します。</t>
  </si>
  <si>
    <t>法務省：電子証明書取得のご案内</t>
  </si>
  <si>
    <t>各種情報の登録</t>
  </si>
  <si>
    <t>労務手続を開始する前に、必要な情報の登録をします。</t>
  </si>
  <si>
    <t>社保事業所の登録</t>
  </si>
  <si>
    <t>企業が加入している社保事業所の設定をします。
複数の都道府県がある場合は、複数の社保事業所の登録が必要となります。
※基本情報タブのご情報を登録ください。</t>
  </si>
  <si>
    <t>労保事業所の登録</t>
  </si>
  <si>
    <t>企業が加入している労保事業所の設定をします。
労保が異なる事業がある場合は、複数の労保事業所の登録が必要となります。
※基本情報タブのご情報を登録ください。</t>
  </si>
  <si>
    <t>事業所マスタの登録</t>
  </si>
  <si>
    <t>各種帳票に記載される参照元となる事業所情報の登録をします。
※事業所情報タブのご情報を登録ください。</t>
  </si>
  <si>
    <t>電子証明書情報の登録</t>
  </si>
  <si>
    <t>労務手続の電子申請時に必要な電子証明書の情報を登録します。</t>
  </si>
  <si>
    <t>従業員情報の登録</t>
  </si>
  <si>
    <t>各種帳票に記載される参照元となる情報の登録をします。
No.3.1~3.3の情報を各従業員に対して、画面上もしくはCSVで登録をしてください。</t>
  </si>
  <si>
    <t>社会保険情報の登録</t>
  </si>
  <si>
    <t>従業員の社会保険についての情報を登録します。</t>
  </si>
  <si>
    <t>労働保険情報の登録</t>
  </si>
  <si>
    <t>従業員の労働保険についての情報を登録します。</t>
  </si>
  <si>
    <t>社保・労保事業所の登録</t>
  </si>
  <si>
    <t>社保事業所と労保事業所をひとつのマスタとして扱うための事業所マスタ情報を登録します。</t>
  </si>
  <si>
    <t>帳票の作成～電子申請まで、操作手順の確認をします。</t>
  </si>
  <si>
    <t>帳票作成方法の確認</t>
  </si>
  <si>
    <t>各帳票を作成する操作手順の確認をします。</t>
  </si>
  <si>
    <t>書類編集手順の確認</t>
  </si>
  <si>
    <t>作成した帳票を編集・削除・プレビューする操作手順の確認をします。</t>
  </si>
  <si>
    <t>労務手続の完了手順の確認</t>
  </si>
  <si>
    <t>作成した帳票の手続を完了させる操作手順の確認をします。</t>
  </si>
  <si>
    <t>電子申請手順の確認</t>
  </si>
  <si>
    <t>帳票ダウンロード手順の確認</t>
  </si>
  <si>
    <t>作成した帳票をダウンロードする手順の確認をします。</t>
  </si>
  <si>
    <t>電子申請後の帳票の確認</t>
  </si>
  <si>
    <t>電子申請後の帳票の確認操作手順の確認をします。
電子申請一覧では、電子申請後の帳票の詳細情報の確認及び取下げの操作が可能です。</t>
  </si>
  <si>
    <t>設定の見直し</t>
  </si>
  <si>
    <t>情報の誤りや、未設定箇所があった場合は再度設定をお願いします。</t>
  </si>
  <si>
    <t>各種帳票の電子申請をジンジャーで行う</t>
  </si>
  <si>
    <t>人事評価</t>
  </si>
  <si>
    <t>【人事評価】よくある質問</t>
  </si>
  <si>
    <t>人事評価の設定手順</t>
  </si>
  <si>
    <t>評価制度の精査・確認</t>
  </si>
  <si>
    <t>現行の評価制度の確認や、新しい評価制度の決定をします。</t>
  </si>
  <si>
    <t>評価シートの確認</t>
  </si>
  <si>
    <t>現行の評価シートを表現するか、新しい評価シートを作成するかを決定します。</t>
  </si>
  <si>
    <t>評価期間やフローの確認</t>
  </si>
  <si>
    <t>評価期間や評価の流れを決定します。</t>
  </si>
  <si>
    <t>評価シートの作成</t>
  </si>
  <si>
    <t>目標設定や自己評価、上長評価などを入力するための入力フォームを作成します。</t>
  </si>
  <si>
    <t>参考例①</t>
  </si>
  <si>
    <t>評価シートの計算式を使用する</t>
  </si>
  <si>
    <t>評価イベント設定</t>
  </si>
  <si>
    <t>フェーズやステップの設定などの評価イベントを設定します。</t>
  </si>
  <si>
    <t>基本設定</t>
  </si>
  <si>
    <t>人事評価の担当者が人事評価の枠組みを作成します。
例えば、評価期間、評価フロー、利用する評価シートのテンプレートなどを検討します。</t>
  </si>
  <si>
    <t>評価フロー設定</t>
  </si>
  <si>
    <t>目標設定を行い、評価を受ける評価対象者、部下の目標承認や評価を行う評価者および最終確定を行う人事担当者など、評価フローを設定します。</t>
  </si>
  <si>
    <t>評価シートの修正</t>
  </si>
  <si>
    <t>必要に応じて、紐づけている評価シートの修正をします。</t>
  </si>
  <si>
    <t>権限設定</t>
  </si>
  <si>
    <t>担当者・ステップ毎に評価シートの各パーツの必須・任意入力、表示・非表示などの設定を行います。
例えば、評価対象者は上長コメントの部分は、閲覧のみにするなど、ステップと担当者ごとにカスタマイズします。</t>
  </si>
  <si>
    <t>対象者設定</t>
  </si>
  <si>
    <t>評価する対象者を設定します。</t>
  </si>
  <si>
    <t>評価者設定</t>
  </si>
  <si>
    <t>評価対象者にどの評価者を紐づけるかを設定します。</t>
  </si>
  <si>
    <t>評価依頼時や差し戻し時、リマインド通知時点でどのような内容で、依頼を通知するかメールの内容を設定します。</t>
  </si>
  <si>
    <t>運用方法の確認</t>
  </si>
  <si>
    <t>試験的に、評価イベントの開始と回答を行い、各種動作を確認します。</t>
  </si>
  <si>
    <t>評価イベントの開始方法の確認</t>
  </si>
  <si>
    <t>評価イベントの開始方法を確認します。</t>
  </si>
  <si>
    <t>評価イベントの回答方法の確認</t>
  </si>
  <si>
    <t>従業員が行う評価イベントの回答方法を確認します。</t>
  </si>
  <si>
    <t>評価シートの進捗管理方法の確認</t>
  </si>
  <si>
    <t>評価イベントの進捗確認方法を確認します。</t>
  </si>
  <si>
    <t>運用前準備</t>
  </si>
  <si>
    <t>マニュアルの作成など、運用前の準備をします。</t>
  </si>
  <si>
    <t>評価シートの修正などを行います。</t>
  </si>
  <si>
    <t>①マニュアルの作成または修正をします。（貴社対応事項）
②従業員に評価シートの回答方法等の説明会を実施します。（貴社対応事項）</t>
  </si>
  <si>
    <t>ジンジャー人事評価の運用を開始する（評価イベントのフェーズ開始）</t>
  </si>
  <si>
    <t>人事データ分析</t>
  </si>
  <si>
    <t>【人事データ分析】よくある質問</t>
  </si>
  <si>
    <t>jinjer人事データ分析とは</t>
  </si>
  <si>
    <t>ロール権限の設定・編集</t>
  </si>
  <si>
    <t>ロール権限の設定・編集を行います。</t>
  </si>
  <si>
    <t>分析レポート</t>
  </si>
  <si>
    <t>分析レポートの作成をします。</t>
  </si>
  <si>
    <t>活用事例（離職率、平均労働時間など）</t>
  </si>
  <si>
    <t>レポートを作成する</t>
  </si>
  <si>
    <t>レポートの作成をします。</t>
  </si>
  <si>
    <t>テンプレート一覧</t>
  </si>
  <si>
    <t>外部データからレポート作成</t>
  </si>
  <si>
    <t>分析ダッシュボード</t>
  </si>
  <si>
    <t>直感的な配置や一括での条件適用の機能を備えており、
分析対象の一元管理を実現します。</t>
  </si>
  <si>
    <t>ダッシュボードを作成する</t>
  </si>
  <si>
    <t>任意に作成したレポートを一元管理する機能です。
まずは分析レポートからレポートを作成してください。</t>
  </si>
  <si>
    <t>グラフの配置イメージ</t>
  </si>
  <si>
    <t>グラフの種類と設定項目一覧</t>
  </si>
  <si>
    <t>レポートもしくはダッシュボードの修正などを行います。</t>
  </si>
  <si>
    <t>①マニュアルの作成または修正をします。（貴社対応事項）
②従業員にレポート・ダッシュボード作成・確認の説明会を実施します。（貴社対応事項）</t>
  </si>
  <si>
    <t>従業員にログイン情報を通知します。
左記のヘルプページでは、従業員のE-Mail(社用)をご登録いただいている前提の通知方法となります。
従業員のE-Mail(社用)をご登録いただいていない場合、従業員にパスワードを設定後、
従来通りの連絡方法（LINEなど）を通じて、下記3点を通知いただきますようお願いいたします。
①企業ID
②社員番号
③パスワード
また、紙媒体で従業員へ通知する場合、必ず従業員ご本人へ通知するようお願いいたします。</t>
  </si>
  <si>
    <t>ジンジャー人事データ分析の運用を開始する</t>
  </si>
  <si>
    <t>サーベイ</t>
  </si>
  <si>
    <t>【サーベイ】よくある質問</t>
  </si>
  <si>
    <t>設定の全体の流れの確認</t>
  </si>
  <si>
    <t>設定に入る前に、ヘルプページを確認し、設定の手順の確認をお願いします。</t>
  </si>
  <si>
    <t>管理者操作一覧</t>
  </si>
  <si>
    <r>
      <rPr>
        <sz val="10"/>
        <color rgb="FF000000"/>
        <rFont val="Noto Sans JP"/>
        <family val="3"/>
        <charset val="128"/>
      </rPr>
      <t xml:space="preserve">画面上で従業員情報を登録します。
下記の人事に際して必要最低限の項目を登録します。
カスタムでデフォルト以外の人事管理者権限を作成したい場合は、No.7.7を参照してください。
■設定必須項目
</t>
    </r>
    <r>
      <rPr>
        <b/>
        <sz val="10"/>
        <color rgb="FF000000"/>
        <rFont val="Noto Sans JP"/>
        <family val="3"/>
        <charset val="128"/>
      </rPr>
      <t>①社員番号</t>
    </r>
    <r>
      <rPr>
        <sz val="10"/>
        <color rgb="FF000000"/>
        <rFont val="Noto Sans JP"/>
        <family val="3"/>
        <charset val="128"/>
      </rPr>
      <t xml:space="preserve">・・・CSVファイルの先頭0落ちの現象を防ぐため、頭に0がつかない社員番号の登録を推奨しております。（例：S0001など）
</t>
    </r>
    <r>
      <rPr>
        <b/>
        <sz val="10"/>
        <color rgb="FF000000"/>
        <rFont val="Noto Sans JP"/>
        <family val="3"/>
        <charset val="128"/>
      </rPr>
      <t>②職場氏名
③入社年月日</t>
    </r>
    <r>
      <rPr>
        <sz val="10"/>
        <color rgb="FF000000"/>
        <rFont val="Noto Sans JP"/>
        <family val="3"/>
        <charset val="128"/>
      </rPr>
      <t xml:space="preserve">・・・有休の自動付与に関わりますので、正しい日付をご登録ください。
</t>
    </r>
    <r>
      <rPr>
        <b/>
        <sz val="10"/>
        <color rgb="FF000000"/>
        <rFont val="Noto Sans JP"/>
        <family val="3"/>
        <charset val="128"/>
      </rPr>
      <t>④E-mail（社用）</t>
    </r>
    <r>
      <rPr>
        <sz val="10"/>
        <color rgb="FF000000"/>
        <rFont val="Noto Sans JP"/>
        <family val="3"/>
        <charset val="128"/>
      </rPr>
      <t xml:space="preserve">・・・管理者の権限を付与する方は必ずご登録ください。
</t>
    </r>
    <r>
      <rPr>
        <b/>
        <sz val="10"/>
        <color rgb="FF000000"/>
        <rFont val="Noto Sans JP"/>
        <family val="3"/>
        <charset val="128"/>
      </rPr>
      <t>⑤所属＞発令年月日</t>
    </r>
    <r>
      <rPr>
        <sz val="10"/>
        <color rgb="FF000000"/>
        <rFont val="Noto Sans JP"/>
        <family val="3"/>
        <charset val="128"/>
      </rPr>
      <t xml:space="preserve">・・・現部署に配属された日をご登録ください。
</t>
    </r>
    <r>
      <rPr>
        <b/>
        <sz val="10"/>
        <color rgb="FF000000"/>
        <rFont val="Noto Sans JP"/>
        <family val="3"/>
        <charset val="128"/>
      </rPr>
      <t>⑥所属グループ</t>
    </r>
    <r>
      <rPr>
        <sz val="10"/>
        <color rgb="FF000000"/>
        <rFont val="Noto Sans JP"/>
        <family val="3"/>
        <charset val="128"/>
      </rPr>
      <t xml:space="preserve">・・・所属部署をご登録ください。
</t>
    </r>
    <r>
      <rPr>
        <b/>
        <sz val="10"/>
        <color rgb="FF000000"/>
        <rFont val="Noto Sans JP"/>
        <family val="3"/>
        <charset val="128"/>
      </rPr>
      <t>⑦役職
⑧ロール（人事）</t>
    </r>
    <r>
      <rPr>
        <sz val="10"/>
        <color rgb="FF000000"/>
        <rFont val="Noto Sans JP"/>
        <family val="3"/>
        <charset val="128"/>
      </rPr>
      <t xml:space="preserve">・・・参考①のヘルプページを参考に付与してください。※管理者以外は空欄で問題ございません。
</t>
    </r>
    <r>
      <rPr>
        <b/>
        <sz val="10"/>
        <color rgb="FF000000"/>
        <rFont val="Noto Sans JP"/>
        <family val="3"/>
        <charset val="128"/>
      </rPr>
      <t>⑨ロール（サーベイ）</t>
    </r>
    <r>
      <rPr>
        <sz val="10"/>
        <color rgb="FF000000"/>
        <rFont val="Noto Sans JP"/>
        <family val="3"/>
        <charset val="128"/>
      </rPr>
      <t xml:space="preserve">・・・サーベイ管理者権限について下記の参照し、必要に応じで付与ください
</t>
    </r>
    <r>
      <rPr>
        <b/>
        <sz val="10"/>
        <color rgb="FF000000"/>
        <rFont val="Noto Sans JP"/>
        <family val="3"/>
        <charset val="128"/>
      </rPr>
      <t>【サーベイ管理者権限】・・・</t>
    </r>
    <r>
      <rPr>
        <sz val="10"/>
        <color rgb="FF000000"/>
        <rFont val="Noto Sans JP"/>
        <family val="3"/>
        <charset val="128"/>
      </rPr>
      <t xml:space="preserve">サーベイのすべての操作（管理者画面＞メールテンプレートの操作含む）ができます。
サーベイ管理者権限に対して、各サーベイの権限で「共同管理者/閲覧者/改善者」を付与できます。
各サーベイの権限が付与されていない場合も含めた、すべてのサーベイが一覧に表示されます。
</t>
    </r>
    <r>
      <rPr>
        <b/>
        <sz val="10"/>
        <color rgb="FF000000"/>
        <rFont val="Noto Sans JP"/>
        <family val="3"/>
        <charset val="128"/>
      </rPr>
      <t>【サーベイ作成権限】・・・</t>
    </r>
    <r>
      <rPr>
        <sz val="10"/>
        <color rgb="FF000000"/>
        <rFont val="Noto Sans JP"/>
        <family val="3"/>
        <charset val="128"/>
      </rPr>
      <t xml:space="preserve">サーベイの作成/結果の閲覧ができます。
テンプレート/属性の操作はできません。
サーベイ作成権限に対して、各サーベイの権限で「共同管理者/閲覧者/改善者」を付与できます。
自分が作成したサーベイと、各サーベイの権限が付与されているサーベイが一覧に表示されます。
</t>
    </r>
    <r>
      <rPr>
        <b/>
        <sz val="10"/>
        <color rgb="FF000000"/>
        <rFont val="Noto Sans JP"/>
        <family val="3"/>
        <charset val="128"/>
      </rPr>
      <t>【サーベイ閲覧権限】・・・</t>
    </r>
    <r>
      <rPr>
        <sz val="10"/>
        <color rgb="FF000000"/>
        <rFont val="Noto Sans JP"/>
        <family val="3"/>
        <charset val="128"/>
      </rPr>
      <t>サーベイの結果の閲覧ができます。
作成や設定の操作はできません。
サーベイ閲覧権限に対して、各サーベイの権限で「閲覧者/改善者」を付与できます。
各サーベイの権限が付与されているサーベイのみが一覧に表示されます</t>
    </r>
  </si>
  <si>
    <t>サーベイ（ロール）</t>
  </si>
  <si>
    <t>カスタムサーベイ</t>
  </si>
  <si>
    <t>お客様が設問内容を自由にカスタマイズできるサーベイです。</t>
  </si>
  <si>
    <t>テンプレートの作成</t>
  </si>
  <si>
    <t>サーベイで使用する設問のテンプレートを作成します。
テンプレートを作成しておくとサーベイの実施ごとに設問を繰り返し作成することなく設定ができます。</t>
  </si>
  <si>
    <t>テンプレートで利用できる形式</t>
  </si>
  <si>
    <t>4.1-2</t>
  </si>
  <si>
    <t>サーベイのメールテンプレートを作成する</t>
  </si>
  <si>
    <t>サーベイの回答対象者に対して配信する、回答依頼メールに使用するメールテンプレートの作成をします。
テンプレートを作成しておくと、サーベイの実施ごとに設問を繰り返し作成することなく設定ができます。
※サーベイの実施ごとに設問を作成する場合は、テンプレート作成をせず4.2から操作できます。</t>
  </si>
  <si>
    <t>テンプレート例</t>
  </si>
  <si>
    <t>基本情報を設定する</t>
  </si>
  <si>
    <t>サーベイのタイトルや、テンプレートなどを設定します。</t>
  </si>
  <si>
    <t>設問を設定する</t>
  </si>
  <si>
    <t>配信の対象にする従業員や、配信間隔などの詳細を設定します。</t>
  </si>
  <si>
    <t>回答対象者の設定をする</t>
  </si>
  <si>
    <t>サーベイごとに回答の対象になる従業員を設定します。</t>
  </si>
  <si>
    <t>個人で指定する</t>
  </si>
  <si>
    <t>条件で指定する</t>
  </si>
  <si>
    <t>権限の設定をする</t>
  </si>
  <si>
    <t>サーベイごとに編集や閲覧の権限を設定します。</t>
  </si>
  <si>
    <t>操作をする前に</t>
  </si>
  <si>
    <t>付与対象を（個人）にした場合のポイント</t>
  </si>
  <si>
    <t>詳細設定の設定をする</t>
  </si>
  <si>
    <t>サーベイの詳細設定（配信設定/回答設定/リマインド設定/結果表示設）を設定します。</t>
  </si>
  <si>
    <t>サーベイを配信する</t>
  </si>
  <si>
    <t>設定したサーベイを配信します。</t>
  </si>
  <si>
    <t>リマインドをする</t>
  </si>
  <si>
    <t>および未回答の従業員へ個別でリマインド配信をします。</t>
  </si>
  <si>
    <t>収集状況を確認する</t>
  </si>
  <si>
    <t>結果を確認する</t>
  </si>
  <si>
    <t>カスタムサーベイの結果を確認します。</t>
  </si>
  <si>
    <t>組織診断センサス</t>
  </si>
  <si>
    <t>組織診断の設問で構成されたデフォルトのテンプレートを使用し、従業員の回答をもとに組織の分析・アクションプランの設定ができます。</t>
  </si>
  <si>
    <t>サーベイを新規作成し、テンプレートにて「組織診断センサス」を選択します。</t>
  </si>
  <si>
    <t>詳細を設定する</t>
  </si>
  <si>
    <t>5.2-1</t>
  </si>
  <si>
    <t>5.2-2</t>
  </si>
  <si>
    <t>5.2-3</t>
  </si>
  <si>
    <t>5.2-4</t>
  </si>
  <si>
    <t>組織診断センサスの結果の確認をします。
所属グループ×属性ごとにスコアを確認し、組織改善へのアクションプランを作成できます。</t>
  </si>
  <si>
    <t>集計をする</t>
  </si>
  <si>
    <t>［スコア］タブについて</t>
  </si>
  <si>
    <t>従業員登操作</t>
  </si>
  <si>
    <t>テンプレートもしくは設定の修正などを行います。</t>
  </si>
  <si>
    <t>①マニュアルの作成または修正をします。（貴社対応事項）
②従業員にサーベイ作成・確認の説明会を実施します。（貴社対応事項）</t>
  </si>
  <si>
    <t>ジンジャーサーベイの運用を開始する</t>
  </si>
  <si>
    <t>元のページに戻る</t>
  </si>
  <si>
    <t>*社員番号</t>
  </si>
  <si>
    <t>*職場氏名(氏)</t>
  </si>
  <si>
    <t>*職場氏名(名)</t>
  </si>
  <si>
    <t>*入社年月日</t>
  </si>
  <si>
    <t>E-Mail(社用)</t>
  </si>
  <si>
    <t>発令年月日(主務)</t>
  </si>
  <si>
    <t>所属グループ(主務)[営業部:1,管理部:2]</t>
  </si>
  <si>
    <t>役職(主務)[役員:1,部長:2,シニアマネージャー:4,マネージャー:5,リーダー:6,一般:7,パート:8,ジェネラルマネージャー:1111]</t>
  </si>
  <si>
    <t>ロール（人事）[システム管理者権限:1,人事管理者権限:2,従業員管理者権限:3]</t>
  </si>
  <si>
    <t>ロール（ワークフロー）[ワークフロー管理者権限:1,承認(編集可):2,承認(編集不可):3,回覧:4]</t>
  </si>
  <si>
    <t>J0001</t>
  </si>
  <si>
    <t>見本</t>
  </si>
  <si>
    <t>従業員</t>
  </si>
  <si>
    <t>jinjerAB@sample.com</t>
  </si>
  <si>
    <t>▼インポート時の注意点</t>
  </si>
  <si>
    <t>①社員番号・・・csvの0落ちの現象防ぐため、頭に0がつかないようにご登録ください。（例：S0001など）</t>
  </si>
  <si>
    <t>②職場氏名</t>
  </si>
  <si>
    <t>③入社年月日・・・有休の自動付与に関わりますので、正しい日付をご登録ください。</t>
  </si>
  <si>
    <t>④E-mail（社用）・・・管理者の権限を付与する方は必ずご登録ください。</t>
  </si>
  <si>
    <t>⑤所属＞発令年月日・・・現在の部署・拠点に配属された日をご登録ください。</t>
  </si>
  <si>
    <t>⑥所属グループ・・・登録いただいたIDを入力ください</t>
  </si>
  <si>
    <t>⑦役職・・・登録いただいたIDを入力ください。ダッシュボードにも反映されます。</t>
  </si>
  <si>
    <t>⑧ロール（人事）・・・全機能を使用できる場合は「システム管理者権限」、人事のみ使用できる場合は「人事管理者権限」、従業員登録やインポート、レポート出力の未使用できる場合は「従業員管理者権限」を入力し、それ以外の従業員は空欄で問題ございません。</t>
  </si>
  <si>
    <t>⑨ロール（ワークフロー）・・・ワークフローをご契約の場合かつ承認者となる従業員に付与してください。他従業員は空欄で問題ございません。</t>
  </si>
  <si>
    <t>メイン打刻グループ（主務）[営業部:1,管理部:2]</t>
  </si>
  <si>
    <t>ロール（メイン打刻グループ）（主務）[勤怠管理者権限:1,グループ管理者権限:2,勤怠従業員権限:3]</t>
  </si>
  <si>
    <t>サブ打刻グループID-ロールID (例：123-1,456-2)</t>
  </si>
  <si>
    <t>2-3</t>
  </si>
  <si>
    <t>⑦役職・・・登録いただいたIDを入力ください</t>
  </si>
  <si>
    <t>⑧メイン打刻グループ・・・登録いただいたIDを入力ください</t>
  </si>
  <si>
    <t>⑨ロール・・・全部署の管理をする場合は「勤怠管理者権限」、自身が所属する部署のみを管理する場合は「グループ管理者権限」、管理を行わない場合は「勤怠従業員権限」を付与してください。</t>
  </si>
  <si>
    <t>⑩※任意　サブ打刻グループとロール・・・管理者が2部署以上の兼務、ヘルプなどで別店舗で打刻や申請をするケースなどにご登録していただく項目です。</t>
  </si>
  <si>
    <t>（例①）管理者が2部署以上の兼務の場合、2部署以外の社員の勤怠実績の確認をできないようにするために、</t>
  </si>
  <si>
    <t>兼任している部署をサブ打刻グループに紐づけていただき（数十個兼任する場合も登録可能）、</t>
  </si>
  <si>
    <t>サブ打刻グループのロールもグループ管理者権限を付与していただければと存じます。</t>
  </si>
  <si>
    <t>（例②）ヘルプなどで別店舗で打刻や申請をするケースの場合は、</t>
  </si>
  <si>
    <t>2部署以外の兼任している部署をサブ打刻グループに紐づけていただき（数十個兼任する場合も登録可能）、</t>
  </si>
  <si>
    <t>元のページへ戻る</t>
  </si>
  <si>
    <t>【推奨】試験運用に伴い、一部従業員の過去の勤務データを登録し、ジンジャーで勤務データが正しく集計されるのか確認します。</t>
  </si>
  <si>
    <t>参考③</t>
  </si>
  <si>
    <t>参考④</t>
  </si>
  <si>
    <t>出力するデータのフォーマットを整える①
（勤務情報の項目を変更）</t>
  </si>
  <si>
    <t>管理者ページ上で表示される各集計項目を確認するため、
集計項目の「勤務時間」を全項目選択し保存します。</t>
  </si>
  <si>
    <t>該当ヘルプページ</t>
  </si>
  <si>
    <t>出力するデータのフォーマットを整える②
（出力フォーマット項目を設定）</t>
  </si>
  <si>
    <t>給与システムに連携するために、「勤務データ」、「出勤簿データ」の出力フォーマット設定で、すべての項目を設定します。</t>
  </si>
  <si>
    <t>勤務データ</t>
  </si>
  <si>
    <t>出勤簿データ</t>
  </si>
  <si>
    <t>試験運用を行う月のスケジュールを登録する</t>
  </si>
  <si>
    <t>勤怠データを取り込む月の従業員のスケジュール登録を行います。
※始業・終業まるめ設定の適用、半休取得、
遅刻・欠勤の判定等のためにスケジュール登録が必要です。</t>
  </si>
  <si>
    <t>個別にスケジュール登録</t>
  </si>
  <si>
    <t>月次スケジュールを編集</t>
  </si>
  <si>
    <t>残業申請をご利用の場合、残業申請を行う</t>
  </si>
  <si>
    <t>残業申請をご利用の場合、
勤怠データを登録する従業員アカウントにログインして代理で残業申請を行います。</t>
  </si>
  <si>
    <t>従業員パスワード変更</t>
  </si>
  <si>
    <t>残業申請方法</t>
  </si>
  <si>
    <t>代理ログイン～残業申請まで動画</t>
  </si>
  <si>
    <t>試験運用を行う月の勤怠データを登録する①</t>
  </si>
  <si>
    <r>
      <rPr>
        <sz val="10"/>
        <color rgb="FF000000"/>
        <rFont val="Meiryo"/>
        <family val="3"/>
        <charset val="128"/>
      </rPr>
      <t xml:space="preserve">汎用データを用いて、該当従業員の過去勤怠実績データを登録します。
</t>
    </r>
    <r>
      <rPr>
        <sz val="10"/>
        <color rgb="FFFF0000"/>
        <rFont val="メイリオ"/>
        <family val="3"/>
        <charset val="128"/>
      </rPr>
      <t>汎用データではデフォルトのFMTかつ、ヘッダー項目が完全一致ではない場合、エラーとなり、情報の登録が行えません。不要な項目がある場合についても、「列」の削除はせずに登録を行ってください。</t>
    </r>
  </si>
  <si>
    <t>勤怠データインポート①</t>
  </si>
  <si>
    <t>汎用データを出力する</t>
  </si>
  <si>
    <t>試験運用を行う月の勤怠データを登録する②</t>
  </si>
  <si>
    <t>上記7.2-5の汎用データを利用しない場合、画面上で勤怠実績を登録します。
月次勤務実績もしくは勤務情報画面にて登録をします。</t>
  </si>
  <si>
    <t>勤怠データインポート②</t>
  </si>
  <si>
    <t>使用するデータの項目を取捨選択し、出力するデータのフォーマットを整える</t>
  </si>
  <si>
    <t>No.7.2-1、7.2-2にて、設定した全項目の中から使用するデータ項目を決定し、
出力フォーマットと項目カスタマイズを再設定します。</t>
  </si>
  <si>
    <t>集計値ロジック</t>
  </si>
  <si>
    <t>従業員ID</t>
  </si>
  <si>
    <t>種別（0:追加1:更新）</t>
  </si>
  <si>
    <t>有休付与日数</t>
  </si>
  <si>
    <t>有休付与日</t>
  </si>
  <si>
    <t>有休申請期限</t>
  </si>
  <si>
    <t>振休付与日数</t>
  </si>
  <si>
    <t>振休付与日</t>
  </si>
  <si>
    <t>振休申請期限</t>
  </si>
  <si>
    <t>代休付与日数</t>
  </si>
  <si>
    <t>代休付与日</t>
  </si>
  <si>
    <t>代休申請期限</t>
  </si>
  <si>
    <t>特別休暇ID</t>
  </si>
  <si>
    <t>特休付与日数</t>
  </si>
  <si>
    <t>特休付与日</t>
  </si>
  <si>
    <t>特休申請期限</t>
  </si>
  <si>
    <t>①従業員ID・・・社員番号を入力ください。</t>
  </si>
  <si>
    <t>②種別・・・「0:追加」は、現在の休暇残日数に加えて、別の付与日・申請期限の休暇日数を追加したい場合にご利用ください。</t>
  </si>
  <si>
    <t>「1:更新」は、既に登録された休暇日数を、同じ付与日・申請期限の休暇日数の残日数を変更する場合にご利用ください。</t>
  </si>
  <si>
    <t>③有休付与日数・・・残日数を半角数字で入力してください。</t>
  </si>
  <si>
    <t>④有休付与日・・・有休付与日を入力してください。</t>
  </si>
  <si>
    <t>⑤有休申請期限・・・有休の消滅日を入力してください。</t>
  </si>
  <si>
    <t>名前</t>
  </si>
  <si>
    <t>*従業員ID</t>
  </si>
  <si>
    <t>*年月日</t>
  </si>
  <si>
    <t>*打刻グループID</t>
  </si>
  <si>
    <t>所属グループ名</t>
  </si>
  <si>
    <t>スケジュール雛形ID</t>
  </si>
  <si>
    <t>出勤予定時刻</t>
  </si>
  <si>
    <t>退勤予定時刻</t>
  </si>
  <si>
    <t>休憩予定時刻1</t>
  </si>
  <si>
    <t>復帰予定時刻1</t>
  </si>
  <si>
    <t>休憩予定時刻2</t>
  </si>
  <si>
    <t>復帰予定時刻2</t>
  </si>
  <si>
    <t>休憩予定時刻3</t>
  </si>
  <si>
    <t>復帰予定時刻3</t>
  </si>
  <si>
    <t>休憩予定時刻4</t>
  </si>
  <si>
    <t>復帰予定時刻4</t>
  </si>
  <si>
    <t>休憩予定時刻5</t>
  </si>
  <si>
    <t>復帰予定時刻5</t>
  </si>
  <si>
    <t>スケジュール外休憩予定時刻</t>
  </si>
  <si>
    <t>スケジュール外復帰予定時刻</t>
  </si>
  <si>
    <t>休日（0:法定休日1:所定休日）</t>
  </si>
  <si>
    <t>出勤1</t>
  </si>
  <si>
    <t>退勤1</t>
  </si>
  <si>
    <t>出勤2</t>
  </si>
  <si>
    <t>退勤2</t>
  </si>
  <si>
    <t>出勤3</t>
  </si>
  <si>
    <t>退勤3</t>
  </si>
  <si>
    <t>出勤4</t>
  </si>
  <si>
    <t>退勤4</t>
  </si>
  <si>
    <t>出勤5</t>
  </si>
  <si>
    <t>退勤5</t>
  </si>
  <si>
    <t>出勤6</t>
  </si>
  <si>
    <t>退勤6</t>
  </si>
  <si>
    <t>出勤7</t>
  </si>
  <si>
    <t>退勤7</t>
  </si>
  <si>
    <t>出勤8</t>
  </si>
  <si>
    <t>退勤8</t>
  </si>
  <si>
    <t>出勤9</t>
  </si>
  <si>
    <t>退勤9</t>
  </si>
  <si>
    <t>出勤10</t>
  </si>
  <si>
    <t>退勤10</t>
  </si>
  <si>
    <t>休憩1</t>
  </si>
  <si>
    <t>復帰1</t>
  </si>
  <si>
    <t>休憩2</t>
  </si>
  <si>
    <t>復帰2</t>
  </si>
  <si>
    <t>休憩3</t>
  </si>
  <si>
    <t>復帰3</t>
  </si>
  <si>
    <t>休憩4</t>
  </si>
  <si>
    <t>復帰4</t>
  </si>
  <si>
    <t>休憩5</t>
  </si>
  <si>
    <t>復帰5</t>
  </si>
  <si>
    <t>休憩6</t>
  </si>
  <si>
    <t>復帰6</t>
  </si>
  <si>
    <t>休憩7</t>
  </si>
  <si>
    <t>復帰7</t>
  </si>
  <si>
    <t>休憩8</t>
  </si>
  <si>
    <t>復帰8</t>
  </si>
  <si>
    <t>休憩9</t>
  </si>
  <si>
    <t>復帰9</t>
  </si>
  <si>
    <t>休憩10</t>
  </si>
  <si>
    <t>復帰10</t>
  </si>
  <si>
    <t>食事1開始</t>
  </si>
  <si>
    <t>食事1終了</t>
  </si>
  <si>
    <t>食事2開始</t>
  </si>
  <si>
    <t>食事2終了</t>
  </si>
  <si>
    <t>外出1</t>
  </si>
  <si>
    <t>再入1</t>
  </si>
  <si>
    <t>外出2</t>
  </si>
  <si>
    <t>再入2</t>
  </si>
  <si>
    <t>外出3</t>
  </si>
  <si>
    <t>再入3</t>
  </si>
  <si>
    <t>外出4</t>
  </si>
  <si>
    <t>再入4</t>
  </si>
  <si>
    <t>外出5</t>
  </si>
  <si>
    <t>再入5</t>
  </si>
  <si>
    <t>外出6</t>
  </si>
  <si>
    <t>再入6</t>
  </si>
  <si>
    <t>外出7</t>
  </si>
  <si>
    <t>再入7</t>
  </si>
  <si>
    <t>外出8</t>
  </si>
  <si>
    <t>再入8</t>
  </si>
  <si>
    <t>外出9</t>
  </si>
  <si>
    <t>再入9</t>
  </si>
  <si>
    <t>外出10</t>
  </si>
  <si>
    <t>再入10</t>
  </si>
  <si>
    <t>休日休暇名1</t>
  </si>
  <si>
    <t>休日休暇名1：種別</t>
  </si>
  <si>
    <t>休日休暇名1：開始時間</t>
  </si>
  <si>
    <t>休日休暇名1：終了時間</t>
  </si>
  <si>
    <t>休日休暇名1：理由</t>
  </si>
  <si>
    <t>休日休暇名2</t>
  </si>
  <si>
    <t>休日休暇名2：種別</t>
  </si>
  <si>
    <t>休日休暇名2：開始時間</t>
  </si>
  <si>
    <t>休日休暇名2：終了時間</t>
  </si>
  <si>
    <t>休日休暇名2：理由</t>
  </si>
  <si>
    <t>打刻時コメント</t>
  </si>
  <si>
    <t>管理者備考</t>
  </si>
  <si>
    <t>勤務状況（0:未打刻1:欠勤）</t>
  </si>
  <si>
    <t>遅刻処理の有無（0:無1:有）</t>
  </si>
  <si>
    <t>早退処理の有無（0:無1:有）</t>
  </si>
  <si>
    <t>遅刻（0:有1:無）</t>
  </si>
  <si>
    <t>早退（0:有1:無）</t>
  </si>
  <si>
    <t>直行1</t>
  </si>
  <si>
    <t>直帰1</t>
  </si>
  <si>
    <t>直行2</t>
  </si>
  <si>
    <t>直帰2</t>
  </si>
  <si>
    <t>直行3</t>
  </si>
  <si>
    <t>直帰3</t>
  </si>
  <si>
    <t>直行4</t>
  </si>
  <si>
    <t>直帰4</t>
  </si>
  <si>
    <t>直行5</t>
  </si>
  <si>
    <t>直帰5</t>
  </si>
  <si>
    <t>直行6</t>
  </si>
  <si>
    <t>直帰6</t>
  </si>
  <si>
    <t>直行7</t>
  </si>
  <si>
    <t>直帰7</t>
  </si>
  <si>
    <t>直行8</t>
  </si>
  <si>
    <t>直帰8</t>
  </si>
  <si>
    <t>直行9</t>
  </si>
  <si>
    <t>直帰9</t>
  </si>
  <si>
    <t>直行10</t>
  </si>
  <si>
    <t>直帰10</t>
  </si>
  <si>
    <t>打刻区分ID:1</t>
  </si>
  <si>
    <t>打刻区分ID:2</t>
  </si>
  <si>
    <t>打刻区分ID:3</t>
  </si>
  <si>
    <t>打刻区分ID:4</t>
  </si>
  <si>
    <t>打刻区分ID:5</t>
  </si>
  <si>
    <t>打刻区分ID:6</t>
  </si>
  <si>
    <t>打刻区分ID:7</t>
  </si>
  <si>
    <t>打刻区分ID:8</t>
  </si>
  <si>
    <t>打刻区分ID:9</t>
  </si>
  <si>
    <t>打刻区分ID:10</t>
  </si>
  <si>
    <t>打刻区分ID:11</t>
  </si>
  <si>
    <t>打刻区分ID:12</t>
  </si>
  <si>
    <t>打刻区分ID:13</t>
  </si>
  <si>
    <t>打刻区分ID:14</t>
  </si>
  <si>
    <t>打刻区分ID:15</t>
  </si>
  <si>
    <t>打刻区分ID:16</t>
  </si>
  <si>
    <t>打刻区分ID:17</t>
  </si>
  <si>
    <t>打刻区分ID:18</t>
  </si>
  <si>
    <t>打刻区分ID:19</t>
  </si>
  <si>
    <t>打刻区分ID:20</t>
  </si>
  <si>
    <t>打刻区分ID:21</t>
  </si>
  <si>
    <t>打刻区分ID:22</t>
  </si>
  <si>
    <t>打刻区分ID:23</t>
  </si>
  <si>
    <t>打刻区分ID:24</t>
  </si>
  <si>
    <t>打刻区分ID:25</t>
  </si>
  <si>
    <t>打刻区分ID:26</t>
  </si>
  <si>
    <t>打刻区分ID:27</t>
  </si>
  <si>
    <t>打刻区分ID:28</t>
  </si>
  <si>
    <t>打刻区分ID:29</t>
  </si>
  <si>
    <t>打刻区分ID:30</t>
  </si>
  <si>
    <t>打刻区分ID:31</t>
  </si>
  <si>
    <t>打刻区分ID:32</t>
  </si>
  <si>
    <t>打刻区分ID:33</t>
  </si>
  <si>
    <t>打刻区分ID:34</t>
  </si>
  <si>
    <t>打刻区分ID:35</t>
  </si>
  <si>
    <t>打刻区分ID:36</t>
  </si>
  <si>
    <t>打刻区分ID:37</t>
  </si>
  <si>
    <t>打刻区分ID:38</t>
  </si>
  <si>
    <t>打刻区分ID:39</t>
  </si>
  <si>
    <t>打刻区分ID:40</t>
  </si>
  <si>
    <t>打刻区分ID:41</t>
  </si>
  <si>
    <t>打刻区分ID:42</t>
  </si>
  <si>
    <t>打刻区分ID:43</t>
  </si>
  <si>
    <t>打刻区分ID:44</t>
  </si>
  <si>
    <t>打刻区分ID:45</t>
  </si>
  <si>
    <t>打刻区分ID:46</t>
  </si>
  <si>
    <t>打刻区分ID:47</t>
  </si>
  <si>
    <t>打刻区分ID:48</t>
  </si>
  <si>
    <t>打刻区分ID:49</t>
  </si>
  <si>
    <t>打刻区分ID:50</t>
  </si>
  <si>
    <t>未打刻</t>
  </si>
  <si>
    <t>欠勤</t>
  </si>
  <si>
    <t>休日打刻</t>
  </si>
  <si>
    <t>休暇打刻</t>
  </si>
  <si>
    <t>実績確定状況</t>
  </si>
  <si>
    <t>出勤乖離時間（出勤時刻ー入館時刻）</t>
  </si>
  <si>
    <t>退勤乖離時間（退館時刻ー退勤時刻）</t>
  </si>
  <si>
    <t>出勤乖離時間（出勤時刻ーPC起動時刻）</t>
  </si>
  <si>
    <t>退勤乖離時間（PC停止時刻ー退勤時刻）</t>
  </si>
  <si>
    <t>見本従業員</t>
  </si>
  <si>
    <t>見本部</t>
  </si>
  <si>
    <t>年次有給</t>
  </si>
  <si>
    <t>全休</t>
  </si>
  <si>
    <t>午前休</t>
  </si>
  <si>
    <t>②年月日・・・該当日を入力します(必須項目)。※yyyy/m/d形式で入力ください。</t>
  </si>
  <si>
    <t>③打刻グループID・・・紐づけされている打刻グループを入力ください。</t>
  </si>
  <si>
    <t>④G～H列は出退勤予定の時間、I～J列には休憩開始と終了時間を入力ください。</t>
  </si>
  <si>
    <t>⑤休日・・・休日の登録を0:法定休日1:所定休日に従ってコード（数字）で入力ください。</t>
  </si>
  <si>
    <t>⑥V～W列・・・該当月の実績を入力ください。</t>
  </si>
  <si>
    <t>⑦CH列の休日休暇名・・・振休、代休、年次有給を入力ください。</t>
  </si>
  <si>
    <t>⑧CI列の休日休暇名1：種別・・・全日、半休名（例：午前休、午後休など）、時間休を入力ください。※半休の場合、半休マスタの前休・後休で設定した名称を入力します。</t>
  </si>
  <si>
    <t>⑨CJ列～CK列の休日休暇名1：開始時間 / 休日休暇名1：終了時間・・・全日以外の休暇を取得した場合の開始時間と終了時間を入力ください。</t>
  </si>
  <si>
    <t xml:space="preserve">⑩DS列～DV列・・・データ取り込み時にデータが入っている場合はデータを削除してから取り込んでください。
</t>
  </si>
  <si>
    <t>*市区町村コード</t>
  </si>
  <si>
    <t>*適用開始日</t>
  </si>
  <si>
    <t>*有効ステータス[有効:0,無効:1]</t>
  </si>
  <si>
    <t>とりまとめ市区町村コード</t>
  </si>
  <si>
    <t>郵便振替口座番号</t>
  </si>
  <si>
    <t>指定番号(No.1)</t>
  </si>
  <si>
    <t>市区町村名</t>
  </si>
  <si>
    <t>市区町村名（フリガナ）</t>
  </si>
  <si>
    <t>とりまとめ市区町村名</t>
  </si>
  <si>
    <t>指定番号(No.2)</t>
  </si>
  <si>
    <t>指定番号(No.3)</t>
  </si>
  <si>
    <t>指定番号(No.4)</t>
  </si>
  <si>
    <t>指定番号(No.5)</t>
  </si>
  <si>
    <t>指定番号(No.6)</t>
  </si>
  <si>
    <t>指定番号(No.7)</t>
  </si>
  <si>
    <t>指定番号(No.8)</t>
  </si>
  <si>
    <t>指定番号(No.9)</t>
  </si>
  <si>
    <t>指定番号(No.10)</t>
  </si>
  <si>
    <t>指定番号(No.11)</t>
  </si>
  <si>
    <t>指定番号(No.12)</t>
  </si>
  <si>
    <t>指定番号(No.13)</t>
  </si>
  <si>
    <t>指定番号(No.14)</t>
  </si>
  <si>
    <t>指定番号(No.15)</t>
  </si>
  <si>
    <t>指定番号(No.16)</t>
  </si>
  <si>
    <t>指定番号(No.17)</t>
  </si>
  <si>
    <t>指定番号(No.18)</t>
  </si>
  <si>
    <t>指定番号(No.19)</t>
  </si>
  <si>
    <t>指定番号(No.20)</t>
  </si>
  <si>
    <t>有効</t>
  </si>
  <si>
    <t>北海道札幌市</t>
  </si>
  <si>
    <t>サッポロシ</t>
  </si>
  <si>
    <t>生年月日</t>
  </si>
  <si>
    <t>給与支給種別(銀行振込口座1)[給与:1,賞与:2,経費:3]</t>
  </si>
  <si>
    <t>振込先銀行コード(銀行振込口座1)</t>
  </si>
  <si>
    <t>振込先支店コード(銀行振込口座1)</t>
  </si>
  <si>
    <t>預金種目(銀行振込口座1)[普通預金:1,当座預金:2]</t>
  </si>
  <si>
    <t>口座番号(銀行振込口座1)</t>
  </si>
  <si>
    <t>口座名義(銀行振込口座1)</t>
  </si>
  <si>
    <t>口座名義（フリガナ）(銀行振込口座1)</t>
  </si>
  <si>
    <t>給与支給種別(銀行振込口座2)[給与:1,賞与:2,経費:3]</t>
  </si>
  <si>
    <t>振込先銀行コード(銀行振込口座2)</t>
  </si>
  <si>
    <t>振込先支店コード(銀行振込口座2)</t>
  </si>
  <si>
    <t>預金種目(銀行振込口座2)[普通預金:1,当座預金:2]</t>
  </si>
  <si>
    <t>口座番号(銀行振込口座2)</t>
  </si>
  <si>
    <t>口座名義(銀行振込口座2)</t>
  </si>
  <si>
    <t>口座名義（フリガナ）(銀行振込口座2)</t>
  </si>
  <si>
    <t>給与支給種別(銀行振込口座3)[給与:1,賞与:2,経費:3]</t>
  </si>
  <si>
    <t>振込先銀行コード(銀行振込口座3)</t>
  </si>
  <si>
    <t>振込先支店コード(銀行振込口座3)</t>
  </si>
  <si>
    <t>預金種目(銀行振込口座3)[普通預金:1,当座預金:2]</t>
  </si>
  <si>
    <t>口座番号(銀行振込口座3)</t>
  </si>
  <si>
    <t>口座名義(銀行振込口座3)</t>
  </si>
  <si>
    <t>口座名義（フリガナ）(銀行振込口座3)</t>
  </si>
  <si>
    <t>給与支給区分[支給する:1,支給しない:2]</t>
  </si>
  <si>
    <t>賞与支給区分[支給する:1,支給しない:2]</t>
  </si>
  <si>
    <t>課税区分[甲欄:1,乙欄:2,指定税率:3,計算不要:4]</t>
  </si>
  <si>
    <t>年末調整区分[年調する:1,年調しない:2]</t>
  </si>
  <si>
    <t>寡婦区分[対象外:1,寡婦:2,ひとり親:4]</t>
  </si>
  <si>
    <t>障害者区分[対象外:1,一般障害者:2,特別障害者:3]</t>
  </si>
  <si>
    <t>勤労学生区分[対象外:1,勤労学生:2]</t>
  </si>
  <si>
    <t>未成年者区分[対象外:1,未成年者:2]</t>
  </si>
  <si>
    <t>災害者区分[対象外:1,災害者:2]</t>
  </si>
  <si>
    <t>外国人区分[対象外:1,外国人:2]</t>
  </si>
  <si>
    <t>居住者区分[居住者:1,非居住者:2]</t>
  </si>
  <si>
    <t>障害手帳区分[身体障害者手帳:1,療育手帳:2,精神障害者保健福祉手帳:3,戦傷病者手帳:4]</t>
  </si>
  <si>
    <t>障害等級</t>
  </si>
  <si>
    <t>給与体系[正社員:1,検証用:102,正社員用:10111,test:5]</t>
  </si>
  <si>
    <t>納付先市区町村</t>
  </si>
  <si>
    <t>提出先市区町村</t>
  </si>
  <si>
    <t>納付元会社名[jinjer株式会社:1,jinjer株式会社2:2]</t>
  </si>
  <si>
    <t>住民税徴収方法[特別徴収:1,普通徴収:2]</t>
  </si>
  <si>
    <t>年税額</t>
  </si>
  <si>
    <t>改定年月日(給与単価)</t>
  </si>
  <si>
    <t>給与区分(給与単価)[完全月給:1,日給月給:2,日給:3,時給:4]</t>
  </si>
  <si>
    <t>基本給（人事設定）(給与支給単価)</t>
  </si>
  <si>
    <t>役職手当（人事設定）(給与支給単価)</t>
  </si>
  <si>
    <t>営業手当（人事設定）(給与支給単価)</t>
  </si>
  <si>
    <t>家族手当（人事設定）(給与支給単価)</t>
  </si>
  <si>
    <t>業務手当（人事設定）(給与支給単価)</t>
  </si>
  <si>
    <t>改定年月日(賞与単価)</t>
  </si>
  <si>
    <t>社保加入区分[加入:1,未加入:2]</t>
  </si>
  <si>
    <t>健康保険証番号</t>
  </si>
  <si>
    <t>パート区分[対象外:1,対象（パート）:2,対象（短時間）:3]</t>
  </si>
  <si>
    <t>健康保険計算区分[被保険者（対象）:0,75歳以上（対象外）:1,対象外:2]</t>
  </si>
  <si>
    <t>介護保険計算区分[対象外:0,第1号被保険者:1,第2号被保険者:2,特定被保険者（徴収）:3]</t>
  </si>
  <si>
    <t>厚生年金番号</t>
  </si>
  <si>
    <t>厚生年金計算区分[被保険者（対象）:0,70歳以上（対象外）:1,対象外:2]</t>
  </si>
  <si>
    <t>労災保険区分[計算する:1,計算しない:2,計算する（役員）:3]</t>
  </si>
  <si>
    <t>雇用保険区分[計算する:1,計算しない:2,計算する（役員）:3]</t>
  </si>
  <si>
    <t>報酬月額対象月</t>
  </si>
  <si>
    <t>健康保険標準報酬月額</t>
  </si>
  <si>
    <t>厚生年金標準報酬月額</t>
  </si>
  <si>
    <t>事業所マスタ[1: 本社Ａ]</t>
  </si>
  <si>
    <t>test</t>
  </si>
  <si>
    <t>1,2,3</t>
  </si>
  <si>
    <t>ｼﾞﾕｳｷﾞﾖｳｲﾝ</t>
  </si>
  <si>
    <t>新宿区</t>
  </si>
  <si>
    <t>1111111111111110000</t>
  </si>
  <si>
    <t>2022-12</t>
  </si>
  <si>
    <r>
      <rPr>
        <b/>
        <sz val="10"/>
        <color rgb="FF000000"/>
        <rFont val="メイリオ"/>
        <family val="3"/>
        <charset val="128"/>
      </rPr>
      <t>※生年月日</t>
    </r>
    <r>
      <rPr>
        <sz val="10"/>
        <color rgb="FF000000"/>
        <rFont val="メイリオ"/>
        <family val="3"/>
        <charset val="128"/>
      </rPr>
      <t>・・・介護保険の対象の判定等に使用します</t>
    </r>
  </si>
  <si>
    <r>
      <rPr>
        <b/>
        <sz val="10"/>
        <color rgb="FF000000"/>
        <rFont val="メイリオ"/>
        <family val="3"/>
        <charset val="128"/>
      </rPr>
      <t>※発令年月日</t>
    </r>
    <r>
      <rPr>
        <sz val="10"/>
        <color rgb="FF000000"/>
        <rFont val="メイリオ"/>
        <family val="3"/>
        <charset val="128"/>
      </rPr>
      <t>・・・過去の給与を計算する場合は、計算予定の年月日を入力してください。（2022年分計算したい場合、2021年12月1日等）</t>
    </r>
  </si>
  <si>
    <r>
      <rPr>
        <b/>
        <sz val="10"/>
        <color rgb="FF000000"/>
        <rFont val="Meiryo"/>
        <family val="3"/>
        <charset val="128"/>
      </rPr>
      <t>※振込先銀行コード（4桁）・・・</t>
    </r>
    <r>
      <rPr>
        <sz val="10"/>
        <color rgb="FF000000"/>
        <rFont val="メイリオ"/>
        <family val="3"/>
        <charset val="128"/>
      </rPr>
      <t>0から始まる番号の場合0落ちしてしまうため、セルを</t>
    </r>
    <r>
      <rPr>
        <sz val="10"/>
        <color rgb="FFFF0000"/>
        <rFont val="メイリオ"/>
        <family val="3"/>
        <charset val="128"/>
      </rPr>
      <t>「文字列」</t>
    </r>
    <r>
      <rPr>
        <sz val="10"/>
        <color rgb="FF000000"/>
        <rFont val="メイリオ"/>
        <family val="3"/>
        <charset val="128"/>
      </rPr>
      <t>に変更後登録保存してください。（例 みずほ銀行：0001 / 三菱UFJ銀行：0005 / 三井住友銀行：0009）</t>
    </r>
  </si>
  <si>
    <t>書式設定について</t>
  </si>
  <si>
    <r>
      <rPr>
        <b/>
        <sz val="10"/>
        <color rgb="FF000000"/>
        <rFont val="Meiryo"/>
        <family val="3"/>
        <charset val="128"/>
      </rPr>
      <t>※振込先支店コード（3桁）・・・</t>
    </r>
    <r>
      <rPr>
        <sz val="10"/>
        <color rgb="FF000000"/>
        <rFont val="メイリオ"/>
        <family val="3"/>
        <charset val="128"/>
      </rPr>
      <t>0から始まる番号の場合0落ちしてしまうため、セルを</t>
    </r>
    <r>
      <rPr>
        <sz val="10"/>
        <color rgb="FFFF0000"/>
        <rFont val="メイリオ"/>
        <family val="3"/>
        <charset val="128"/>
      </rPr>
      <t>「文字列」</t>
    </r>
    <r>
      <rPr>
        <sz val="10"/>
        <color rgb="FF000000"/>
        <rFont val="メイリオ"/>
        <family val="3"/>
        <charset val="128"/>
      </rPr>
      <t>に変更後登録保存してください。</t>
    </r>
  </si>
  <si>
    <r>
      <rPr>
        <b/>
        <sz val="10"/>
        <color rgb="FF000000"/>
        <rFont val="メイリオ"/>
        <family val="3"/>
        <charset val="128"/>
      </rPr>
      <t>※口座番号(7桁)</t>
    </r>
    <r>
      <rPr>
        <sz val="10"/>
        <color rgb="FF000000"/>
        <rFont val="メイリオ"/>
        <family val="3"/>
        <charset val="128"/>
      </rPr>
      <t>・・・0から始まる番号の場合0落ちしてしまうため、セルを</t>
    </r>
    <r>
      <rPr>
        <sz val="10"/>
        <color rgb="FFFF0000"/>
        <rFont val="メイリオ"/>
        <family val="3"/>
        <charset val="128"/>
      </rPr>
      <t>「文字列」</t>
    </r>
    <r>
      <rPr>
        <sz val="10"/>
        <color rgb="FF000000"/>
        <rFont val="メイリオ"/>
        <family val="3"/>
        <charset val="128"/>
      </rPr>
      <t>に変更後登録保存してください。</t>
    </r>
  </si>
  <si>
    <r>
      <rPr>
        <b/>
        <sz val="10"/>
        <color rgb="FF000000"/>
        <rFont val="メイリオ"/>
        <family val="3"/>
        <charset val="128"/>
      </rPr>
      <t>※口座名義（フリガナ）</t>
    </r>
    <r>
      <rPr>
        <sz val="10"/>
        <color rgb="FF000000"/>
        <rFont val="メイリオ"/>
        <family val="3"/>
        <charset val="128"/>
      </rPr>
      <t>・・・半角カタカナでご入力ください　</t>
    </r>
  </si>
  <si>
    <t>詳細</t>
  </si>
  <si>
    <r>
      <rPr>
        <b/>
        <sz val="10"/>
        <color rgb="FF000000"/>
        <rFont val="メイリオ"/>
        <family val="3"/>
        <charset val="128"/>
      </rPr>
      <t>※報酬月額対象月</t>
    </r>
    <r>
      <rPr>
        <sz val="10"/>
        <color rgb="FF000000"/>
        <rFont val="メイリオ"/>
        <family val="3"/>
        <charset val="128"/>
      </rPr>
      <t>・・・セル書式設定＞ユーザー定義にて「yyyy/mm」で入力が必要です。</t>
    </r>
  </si>
  <si>
    <r>
      <rPr>
        <b/>
        <sz val="10"/>
        <color rgb="FF000000"/>
        <rFont val="メイリオ"/>
        <family val="3"/>
        <charset val="128"/>
      </rPr>
      <t>※納付先市区町村</t>
    </r>
    <r>
      <rPr>
        <sz val="10"/>
        <color rgb="FF000000"/>
        <rFont val="メイリオ"/>
        <family val="3"/>
        <charset val="128"/>
      </rPr>
      <t>・・・新入社員等で不明の場合、「46.納付元会社名」も空欄にしてインポートしてください。</t>
    </r>
  </si>
  <si>
    <r>
      <rPr>
        <b/>
        <sz val="10"/>
        <color rgb="FF000000"/>
        <rFont val="メイリオ"/>
        <family val="3"/>
        <charset val="128"/>
      </rPr>
      <t>※提出先市区町村</t>
    </r>
    <r>
      <rPr>
        <sz val="10"/>
        <color rgb="FF000000"/>
        <rFont val="メイリオ"/>
        <family val="3"/>
        <charset val="128"/>
      </rPr>
      <t>・・・新入社員等で不明の場合、「46.納付元会社名」も空欄にしてインポートしてください。</t>
    </r>
  </si>
  <si>
    <r>
      <rPr>
        <b/>
        <sz val="10"/>
        <color rgb="FF000000"/>
        <rFont val="メイリオ"/>
        <family val="3"/>
        <charset val="128"/>
      </rPr>
      <t>※納付元会社名</t>
    </r>
    <r>
      <rPr>
        <sz val="10"/>
        <color rgb="FF000000"/>
        <rFont val="メイリオ"/>
        <family val="3"/>
        <charset val="128"/>
      </rPr>
      <t>・・・「44.納付先市区町村」・「45.提出先市区町村」が不明または普通徴収の場合、空欄で問題ございません。</t>
    </r>
  </si>
  <si>
    <t>支払方法(給与振込設定)[口座1全額:1,口座1固定額/口座2残額:2,口座1固定額/現金残額:3,口座1・口座2固定額/現金残額:4,口座1・現金固定額/口座2残額:5,現金全額:6,現金固定額/口座1残額:7]</t>
  </si>
  <si>
    <t>口座1振込元銀行(給与振込設定)[三井住友_神保町:1]</t>
  </si>
  <si>
    <t>口座1振込先銀行(給与振込設定)[1, 2, 3]</t>
  </si>
  <si>
    <t>口座1固定額(給与振込設定)</t>
  </si>
  <si>
    <t>口座2振込元銀行(給与振込設定)[三井住友_神保町:1]</t>
  </si>
  <si>
    <t>口座2振込先銀行(給与振込設定)[1, 2, 3]</t>
  </si>
  <si>
    <t>口座2固定額(給与振込設定)</t>
  </si>
  <si>
    <t>現金固定額(給与振込設定)</t>
  </si>
  <si>
    <t>支払方法(賞与振込設定)[口座1全額:1,口座1固定額/口座2残額:2,口座1固定額/現金残額:3,口座1・口座2固定額/現金残額:4,口座1・現金固定額/口座2残額:5,現金全額:6,現金固定額/口座1残額:7]</t>
  </si>
  <si>
    <t>口座1振込元銀行(賞与振込設定)[三井住友_神保町:1]</t>
  </si>
  <si>
    <t>口座1振込先銀行(賞与振込設定)[1, 2, 3]</t>
  </si>
  <si>
    <t>口座1固定額(賞与振込設定)</t>
  </si>
  <si>
    <t>口座2振込元銀行(賞与振込設定)[三井住友_神保町:1]</t>
  </si>
  <si>
    <t>口座2振込先銀行(賞与振込設定)[1, 2, 3]</t>
  </si>
  <si>
    <t>口座2固定額(賞与振込設定)</t>
  </si>
  <si>
    <t>現金固定額(賞与振込設定)</t>
  </si>
  <si>
    <t>職場氏名(氏)(フリガナ)</t>
  </si>
  <si>
    <t>職場氏名(名)(フリガナ)</t>
  </si>
  <si>
    <t>転居年月日</t>
  </si>
  <si>
    <t>郵便番号</t>
  </si>
  <si>
    <t>都道府県</t>
  </si>
  <si>
    <t>市区町村</t>
  </si>
  <si>
    <t>丁目・番地</t>
  </si>
  <si>
    <t>建物名</t>
  </si>
  <si>
    <t>住所（フリガナ）</t>
  </si>
  <si>
    <t>氏（フリガナ）(扶養1)</t>
  </si>
  <si>
    <t>名（フリガナ）(扶養1)</t>
  </si>
  <si>
    <t>氏(扶養1)</t>
  </si>
  <si>
    <t>名(扶養1)</t>
  </si>
  <si>
    <t>続柄(扶養1)[本人:1,妻:2,夫:3,母:4,父:5,長男:6,長女:7,次男:8,次女:9,兄:10,姉:11,弟:12,妹:13,祖父:14,祖母:15,孫息子:16,孫娘:17,叔父:18,叔母:19,甥:20,姪:21,伯父:22,伯母:23,曾祖父:24,曾祖母:25,曾孫:26,知人:27,三男:28,三女:29,四男:30,四女:31,義父:32,義母:33]</t>
  </si>
  <si>
    <t>性別(扶養1)[男:1,女:2]</t>
  </si>
  <si>
    <t>生年月日(扶養1)</t>
  </si>
  <si>
    <t>郵便番号(扶養1)</t>
  </si>
  <si>
    <t>住所（フリガナ）(扶養1)</t>
  </si>
  <si>
    <t>都道府県(扶養1)</t>
  </si>
  <si>
    <t>市区町村(扶養1)</t>
  </si>
  <si>
    <t>丁目･番地(扶養1)</t>
  </si>
  <si>
    <t>建物名・部屋番号(扶養1)</t>
  </si>
  <si>
    <t>同居区分(扶養1)[同居:1,別居:2]</t>
  </si>
  <si>
    <t>居住者区分(扶養1)[居住者:1,非居住者:2]</t>
  </si>
  <si>
    <t>留学生(扶養1)[対象外:1,対象:2]</t>
  </si>
  <si>
    <t>38万円以上の送金(扶養1)[対象外:1,対象:2]</t>
  </si>
  <si>
    <t>障害者区分(扶養1)[対象外:1,一般障害者:2,特別障害者:3]</t>
  </si>
  <si>
    <t>税扶養開始日(扶養1)</t>
  </si>
  <si>
    <t>税扶養終了日(扶養1)</t>
  </si>
  <si>
    <t>源泉控除対象配偶者(扶養1)[対象外:1,対象:2]</t>
  </si>
  <si>
    <t>所得見込額(扶養1)</t>
  </si>
  <si>
    <t>世帯主氏名(氏)</t>
  </si>
  <si>
    <t>世帯主氏名(名)</t>
  </si>
  <si>
    <t>世帯主との関係[本人:1,妻:2,夫:3,母:4,父:5,長男:6,長女:7,次男:8,次女:9,兄:10,姉:11,弟:12,妹:13,祖父:14,祖母:15,孫息子:16,孫娘:17,叔父:18,叔母:19,甥:20,姪:21,伯父:22,伯母:23,曾祖父:24,曾祖母:25,曾孫:26,知人:27,三男:28,三女:29,四男:30,四女:31,義父:32,義母:33]</t>
  </si>
  <si>
    <t>氏（フリガナ）(扶養2)</t>
  </si>
  <si>
    <t>名（フリガナ）(扶養2)</t>
  </si>
  <si>
    <t>氏(扶養2)</t>
  </si>
  <si>
    <t>名(扶養2)</t>
  </si>
  <si>
    <t>続柄(扶養2)[本人:1,妻:2,夫:3,母:4,父:5,長男:6,長女:7,次男:8,次女:9,兄:10,姉:11,弟:12,妹:13,祖父:14,祖母:15,孫息子:16,孫娘:17,叔父:18,叔母:19,甥:20,姪:21,伯父:22,伯母:23,曾祖父:24,曾祖母:25,曾孫:26,知人:27,三男:28,三女:29,四男:30,四女:31,義父:32,義母:33]</t>
  </si>
  <si>
    <t>性別(扶養2)[男:1,女:2]</t>
  </si>
  <si>
    <t>生年月日(扶養2)</t>
  </si>
  <si>
    <t>郵便番号(扶養2)</t>
  </si>
  <si>
    <t>住所（フリガナ）(扶養2)</t>
  </si>
  <si>
    <t>都道府県(扶養2)</t>
  </si>
  <si>
    <t>市区町村(扶養2)</t>
  </si>
  <si>
    <t>丁目･番地(扶養2)</t>
  </si>
  <si>
    <t>建物名・部屋番号(扶養2)</t>
  </si>
  <si>
    <t>同居区分(扶養2)[同居:1,別居:2]</t>
  </si>
  <si>
    <t>居住者区分(扶養2)[居住者:1,非居住者:2]</t>
  </si>
  <si>
    <t>留学生(扶養2)[対象外:1,対象:2]</t>
  </si>
  <si>
    <t>38万円以上の送金(扶養2)[対象外:1,対象:2]</t>
  </si>
  <si>
    <t>障害者区分(扶養2)[対象外:1,一般障害者:2,特別障害者:3]</t>
  </si>
  <si>
    <t>税扶養開始日(扶養2)</t>
  </si>
  <si>
    <t>税扶養終了日(扶養2)</t>
  </si>
  <si>
    <t>源泉控除対象配偶者(扶養2)[対象外:1,対象:2]</t>
  </si>
  <si>
    <t>所得見込額(扶養2)</t>
  </si>
  <si>
    <t>氏（フリガナ）(扶養3)</t>
  </si>
  <si>
    <t>名（フリガナ）(扶養3)</t>
  </si>
  <si>
    <t>氏(扶養3)</t>
  </si>
  <si>
    <t>名(扶養3)</t>
  </si>
  <si>
    <t>続柄(扶養3)[本人:1,妻:2,夫:3,母:4,父:5,長男:6,長女:7,次男:8,次女:9,兄:10,姉:11,弟:12,妹:13,祖父:14,祖母:15,孫息子:16,孫娘:17,叔父:18,叔母:19,甥:20,姪:21,伯父:22,伯母:23,曾祖父:24,曾祖母:25,曾孫:26,知人:27,三男:28,三女:29,四男:30,四女:31,義父:32,義母:33]</t>
  </si>
  <si>
    <t>性別(扶養3)[男:1,女:2]</t>
  </si>
  <si>
    <t>生年月日(扶養3)</t>
  </si>
  <si>
    <t>郵便番号(扶養3)</t>
  </si>
  <si>
    <t>住所（フリガナ）(扶養3)</t>
  </si>
  <si>
    <t>都道府県(扶養3)</t>
  </si>
  <si>
    <t>市区町村(扶養3)</t>
  </si>
  <si>
    <t>丁目･番地(扶養3)</t>
  </si>
  <si>
    <t>建物名・部屋番号(扶養3)</t>
  </si>
  <si>
    <t>同居区分(扶養3)[同居:1,別居:2]</t>
  </si>
  <si>
    <t>居住者区分(扶養3)[居住者:1,非居住者:2]</t>
  </si>
  <si>
    <t>留学生(扶養3)[対象外:1,対象:2]</t>
  </si>
  <si>
    <t>38万円以上の送金(扶養3)[対象外:1,対象:2]</t>
  </si>
  <si>
    <t>障害者区分(扶養3)[対象外:1,一般障害者:2,特別障害者:3]</t>
  </si>
  <si>
    <t>税扶養開始日(扶養3)</t>
  </si>
  <si>
    <t>税扶養終了日(扶養3)</t>
  </si>
  <si>
    <t>源泉控除対象配偶者(扶養3)[対象外:1,対象:2]</t>
  </si>
  <si>
    <t>所得見込額(扶養3)</t>
  </si>
  <si>
    <t>氏（フリガナ）(扶養4)</t>
  </si>
  <si>
    <t>名（フリガナ）(扶養4)</t>
  </si>
  <si>
    <t>氏(扶養4)</t>
  </si>
  <si>
    <t>名(扶養4)</t>
  </si>
  <si>
    <t>続柄(扶養4)[本人:1,妻:2,夫:3,母:4,父:5,長男:6,長女:7,次男:8,次女:9,兄:10,姉:11,弟:12,妹:13,祖父:14,祖母:15,孫息子:16,孫娘:17,叔父:18,叔母:19,甥:20,姪:21,伯父:22,伯母:23,曾祖父:24,曾祖母:25,曾孫:26,知人:27,三男:28,三女:29,四男:30,四女:31,義父:32,義母:33]</t>
  </si>
  <si>
    <t>性別(扶養4)[男:1,女:2]</t>
  </si>
  <si>
    <t>生年月日(扶養4)</t>
  </si>
  <si>
    <t>郵便番号(扶養4)</t>
  </si>
  <si>
    <t>住所（フリガナ）(扶養4)</t>
  </si>
  <si>
    <t>都道府県(扶養4)</t>
  </si>
  <si>
    <t>市区町村(扶養4)</t>
  </si>
  <si>
    <t>丁目･番地(扶養4)</t>
  </si>
  <si>
    <t>建物名・部屋番号(扶養4)</t>
  </si>
  <si>
    <t>同居区分(扶養4)[同居:1,別居:2]</t>
  </si>
  <si>
    <t>居住者区分(扶養4)[居住者:1,非居住者:2]</t>
  </si>
  <si>
    <t>留学生(扶養4)[対象外:1,対象:2]</t>
  </si>
  <si>
    <t>38万円以上の送金(扶養4)[対象外:1,対象:2]</t>
  </si>
  <si>
    <t>障害者区分(扶養4)[対象外:1,一般障害者:2,特別障害者:3]</t>
  </si>
  <si>
    <t>税扶養開始日(扶養4)</t>
  </si>
  <si>
    <t>税扶養終了日(扶養4)</t>
  </si>
  <si>
    <t>源泉控除対象配偶者(扶養4)[対象外:1,対象:2]</t>
  </si>
  <si>
    <t>所得見込額(扶養4)</t>
  </si>
  <si>
    <t>氏（フリガナ）(扶養5)</t>
  </si>
  <si>
    <t>名（フリガナ）(扶養5)</t>
  </si>
  <si>
    <t>氏(扶養5)</t>
  </si>
  <si>
    <t>名(扶養5)</t>
  </si>
  <si>
    <t>続柄(扶養5)[本人:1,妻:2,夫:3,母:4,父:5,長男:6,長女:7,次男:8,次女:9,兄:10,姉:11,弟:12,妹:13,祖父:14,祖母:15,孫息子:16,孫娘:17,叔父:18,叔母:19,甥:20,姪:21,伯父:22,伯母:23,曾祖父:24,曾祖母:25,曾孫:26,知人:27,三男:28,三女:29,四男:30,四女:31,義父:32,義母:33]</t>
  </si>
  <si>
    <t>性別(扶養5)[男:1,女:2]</t>
  </si>
  <si>
    <t>生年月日(扶養5)</t>
  </si>
  <si>
    <t>郵便番号(扶養5)</t>
  </si>
  <si>
    <t>住所（フリガナ）(扶養5)</t>
  </si>
  <si>
    <t>都道府県(扶養5)</t>
  </si>
  <si>
    <t>市区町村(扶養5)</t>
  </si>
  <si>
    <t>丁目･番地(扶養5)</t>
  </si>
  <si>
    <t>建物名・部屋番号(扶養5)</t>
  </si>
  <si>
    <t>同居区分(扶養5)[同居:1,別居:2]</t>
  </si>
  <si>
    <t>居住者区分(扶養5)[居住者:1,非居住者:2]</t>
  </si>
  <si>
    <t>留学生(扶養5)[対象外:1,対象:2]</t>
  </si>
  <si>
    <t>38万円以上の送金(扶養5)[対象外:1,対象:2]</t>
  </si>
  <si>
    <t>障害者区分(扶養5)[対象外:1,一般障害者:2,特別障害者:3]</t>
  </si>
  <si>
    <t>税扶養開始日(扶養5)</t>
  </si>
  <si>
    <t>税扶養終了日(扶養5)</t>
  </si>
  <si>
    <t>源泉控除対象配偶者(扶養5)[対象外:1,対象:2]</t>
  </si>
  <si>
    <t>所得見込額(扶養5)</t>
  </si>
  <si>
    <t>ミホン</t>
  </si>
  <si>
    <t>ジュウギョウイン</t>
  </si>
  <si>
    <t>111-1111</t>
  </si>
  <si>
    <t>東京都</t>
  </si>
  <si>
    <t>1-111-1</t>
  </si>
  <si>
    <t>見本マンション101号</t>
  </si>
  <si>
    <t>トウキョウトシンジュクク1-111-1ミホンマンション107ゴウ</t>
  </si>
  <si>
    <t>ツマ</t>
  </si>
  <si>
    <t>妻</t>
  </si>
  <si>
    <r>
      <rPr>
        <b/>
        <sz val="10"/>
        <color rgb="FF000000"/>
        <rFont val="メイリオ"/>
        <family val="3"/>
        <charset val="128"/>
      </rPr>
      <t>※税扶養開始日(扶養1)</t>
    </r>
    <r>
      <rPr>
        <sz val="10"/>
        <color rgb="FF000000"/>
        <rFont val="メイリオ"/>
        <family val="3"/>
        <charset val="128"/>
      </rPr>
      <t>・・・具体的な年月日が分からないかつ、2023年の計算をする場合2022/12/1等を入力します。</t>
    </r>
  </si>
  <si>
    <t>利用交通機関(通勤1)[公共交通機関:1,車:2,その他:3]</t>
  </si>
  <si>
    <t>出発(通勤1)</t>
  </si>
  <si>
    <t>到着(通勤1)</t>
  </si>
  <si>
    <t>経由1(通勤1)</t>
  </si>
  <si>
    <t>経由2(通勤1)</t>
  </si>
  <si>
    <t>支給開始年月(通勤1)</t>
  </si>
  <si>
    <t>支給間隔(通勤1)[毎月:1,3ヶ月:2,6ヶ月:3,毎日:4]</t>
  </si>
  <si>
    <t>支給方法(通勤1)[一括:1,月割:2]</t>
  </si>
  <si>
    <t>片道距離(km)(通勤1)</t>
  </si>
  <si>
    <t>支給金額(通勤1)</t>
  </si>
  <si>
    <t>非課税通勤費(通勤1)</t>
  </si>
  <si>
    <t>課税通勤費(通勤1)</t>
  </si>
  <si>
    <t>利用交通機関(通勤2)[公共交通機関:1,車:2,その他:3]</t>
  </si>
  <si>
    <t>出発(通勤2)</t>
  </si>
  <si>
    <t>到着(通勤2)</t>
  </si>
  <si>
    <t>経由1(通勤2)</t>
  </si>
  <si>
    <t>経由2(通勤2)</t>
  </si>
  <si>
    <t>支給開始年月(通勤2)</t>
  </si>
  <si>
    <t>支給間隔(通勤2)[毎月:1,3ヶ月:2,6ヶ月:3,毎日:4]</t>
  </si>
  <si>
    <t>支給方法(通勤2)[一括:1,月割:2]</t>
  </si>
  <si>
    <t>片道距離(km)(通勤2)</t>
  </si>
  <si>
    <t>支給金額(通勤2)</t>
  </si>
  <si>
    <t>非課税通勤費(通勤2)</t>
  </si>
  <si>
    <t>課税通勤費(通勤2)</t>
  </si>
  <si>
    <t>利用交通機関(通勤3)[公共交通機関:1,車:2,その他:3]</t>
  </si>
  <si>
    <t>出発(通勤3)</t>
  </si>
  <si>
    <t>到着(通勤3)</t>
  </si>
  <si>
    <t>経由1(通勤3)</t>
  </si>
  <si>
    <t>経由2(通勤3)</t>
  </si>
  <si>
    <t>支給開始年月(通勤3)</t>
  </si>
  <si>
    <t>支給間隔(通勤3)[毎月:1,3ヶ月:2,6ヶ月:3,毎日:4]</t>
  </si>
  <si>
    <t>支給方法(通勤3)[一括:1,月割:2]</t>
  </si>
  <si>
    <t>片道距離(km)(通勤3)</t>
  </si>
  <si>
    <t>支給金額(通勤3)</t>
  </si>
  <si>
    <t>非課税通勤費(通勤3)</t>
  </si>
  <si>
    <t>課税通勤費(通勤3)</t>
  </si>
  <si>
    <t>2022-01</t>
  </si>
  <si>
    <r>
      <rPr>
        <b/>
        <sz val="10"/>
        <color rgb="FF000000"/>
        <rFont val="メイリオ"/>
        <family val="3"/>
        <charset val="128"/>
      </rPr>
      <t>※支給開始年月</t>
    </r>
    <r>
      <rPr>
        <sz val="10"/>
        <color rgb="FF000000"/>
        <rFont val="メイリオ"/>
        <family val="3"/>
        <charset val="128"/>
      </rPr>
      <t>・・・セル書式設定＞ユーザー定義にて「yyyy/mm」で入力が必要です。</t>
    </r>
  </si>
  <si>
    <t>過去の勤怠データもしくはジンジャー勤怠のデータを連携し、テスト計算実行と過去給与データとの整合性を確認します。</t>
  </si>
  <si>
    <t>ジンジャー勤怠との連携計算等、月次の給与計算を行う際の一連の流れを確認します。</t>
  </si>
  <si>
    <t>給与訂正</t>
  </si>
  <si>
    <t>計算処理（勤怠連携）</t>
  </si>
  <si>
    <t>過去の勤怠データを登録する</t>
  </si>
  <si>
    <t>対象の従業員様を各給与体系毎に約5名～10名ほど選出し、勤務データを登録してください。</t>
  </si>
  <si>
    <t>ジンジャー給与連携用の勤務データを作成する</t>
  </si>
  <si>
    <t>事前に給与設定＞給与運用の設定の変更をお願いします。
※テスト終了後に、設定を変更しても問題ございません。</t>
  </si>
  <si>
    <t>設定変更</t>
  </si>
  <si>
    <t>勤怠連携を行い給与計算を実行する</t>
  </si>
  <si>
    <t>ジンジャー勤怠連携を行い、月次の給与計算を行います。</t>
  </si>
  <si>
    <t>計算方法</t>
  </si>
  <si>
    <t>給与データ訂正画面にて計算結果を確認する</t>
  </si>
  <si>
    <t>ジンジャーで計算した結果がお手元の計算結果と一致するか確認します。</t>
  </si>
  <si>
    <t>csv登録</t>
  </si>
  <si>
    <t>計算結果と実給与データを比較し勤怠の実績修正や計算式の修正を行う。</t>
  </si>
  <si>
    <t>勤怠データを修正した際は、ジンジャー給与連携用の勤務データの再作成と再連携を行ってください。
給与体系の計算式を修正した場合は、給与データ訂正画面にて再度計算実行を行ってください。</t>
  </si>
  <si>
    <t>勤怠データを修正後再連携する方法</t>
  </si>
  <si>
    <t>所得税が合わない場合</t>
  </si>
  <si>
    <t>計算結果の修正を行う。</t>
  </si>
  <si>
    <t>正しい計算結果となるまで、上記1~6を繰り返してください。</t>
  </si>
  <si>
    <t>社会保険料や雇用保険料が自動計算されません。</t>
  </si>
  <si>
    <t>住民税に関係する設定項目はどれですか？</t>
  </si>
  <si>
    <t>【推奨】勤怠連携せず支給金額や控除金額などの計算結果をジンジャーにCSV登録する手順</t>
  </si>
  <si>
    <t>該当月の新規計算開始</t>
  </si>
  <si>
    <t>計算対象者を選択し、新規計算を実行する
注意点として、給与明細書に累計項目を表示させたい場合は、必ず1月支給分から取り込んでいただきますようお願いいたします。
明細書に表示できる給与計算結果の累計項目は、給与計算＞月次計算を開始した順で計算される仕様のためです。
※すでに1月支給分以降取り込んでいる場合は、一度計算結果を削除の上、再度1月支給分から順次取り込みください。
※給与明細に表示できない以外に影響はなく、年末調整時の累計項目にも影響しないため、給与明細書に表示させない場合は、順不同で登録していただいて問題ないです。</t>
  </si>
  <si>
    <t>給与計算取り込み用のフォーマットを用意</t>
  </si>
  <si>
    <t>給与データ訂正＞全従業員を選択し一括訂正＞CSVダウンロードにて、データを出力後ダウンロードする。</t>
  </si>
  <si>
    <t>ダウンロードしたフォーマットを編集</t>
  </si>
  <si>
    <r>
      <rPr>
        <sz val="10"/>
        <color rgb="FF000000"/>
        <rFont val="Meiryo"/>
        <family val="3"/>
        <charset val="128"/>
      </rPr>
      <t>不要な項目を列ごと削除し、過去の支給金額や控除金額を該当項目に転記する。
下記注意点をご確認ください。
※社員番号は必須のため削除せず編集してください。</t>
    </r>
    <r>
      <rPr>
        <sz val="10"/>
        <color rgb="FFFF0000"/>
        <rFont val="メイリオ"/>
        <family val="3"/>
        <charset val="128"/>
      </rPr>
      <t xml:space="preserve">
※ダウンロードすると全てに0が入った状態で出力され、給与体系にて有効ステータスが無効になっている項目に、「0」等が入力されていると、エラーが発生しインポートできないため、無効になっている項目は空欄にしてください。（置換Ctrl+H等をご利用ください）</t>
    </r>
  </si>
  <si>
    <t>ファイルのインポート</t>
  </si>
  <si>
    <t>No.3で作成したファイルをインポートする。</t>
  </si>
  <si>
    <t>計算結果の確認</t>
  </si>
  <si>
    <t>レポート＞給与レポート＞デフォルトテンプレート＞給与支給控除項目一覧表＞ダウンロードにて、給与支給控除項目一覧表をダウンロードし、結果が合っているかご確認ください。</t>
  </si>
  <si>
    <t>給与レポートを出力する</t>
  </si>
  <si>
    <t>上記手順を繰り返し残りの対象月を登録</t>
  </si>
  <si>
    <t>No.3で作成したファイルは他月の計算に利用することが可能なため、
新しいファイルとして名前を付けて保存を行い、再利用することを推奨いたします。</t>
  </si>
  <si>
    <t>③入社年月日・・・正しい日付をご登録ください。</t>
  </si>
  <si>
    <t>⑧ロール（人事）・・・全機能を使用できる場合は「システム管理者権限」、人事のみ使用できる場合は「人事管理者権限」、従業員登録やインポート、レポート出力の未使用できる場合は「従業員管理者権限」を入力し、その他の従業員は空欄で問題ございません。</t>
  </si>
  <si>
    <t>⑨ロール（経費）・・・経費の設定等を操作できる管理者には「経費管理者権限」、経費申請を承認のみを行える従業員には「経理承認者権限(編集可)」または「経理承認者権限(編集不可)」、その他の従業員は「経理従業員権限」を付与してください。</t>
  </si>
  <si>
    <r>
      <rPr>
        <b/>
        <sz val="10"/>
        <color rgb="FF000000"/>
        <rFont val="メイリオ"/>
        <family val="3"/>
        <charset val="128"/>
      </rPr>
      <t>※口座番号</t>
    </r>
    <r>
      <rPr>
        <sz val="10"/>
        <color rgb="FF000000"/>
        <rFont val="メイリオ"/>
        <family val="3"/>
        <charset val="128"/>
      </rPr>
      <t>・・・0から始まる番号の場合0落ちしてしまうため、セルを文字列に変更後登録保存してください。</t>
    </r>
  </si>
  <si>
    <t>基本情報</t>
  </si>
  <si>
    <t>打刻方法</t>
  </si>
  <si>
    <t>PC</t>
  </si>
  <si>
    <t>タブレット　※申請は不可</t>
  </si>
  <si>
    <t>スマホ</t>
  </si>
  <si>
    <t>打刻機　※申請は不可</t>
  </si>
  <si>
    <t>打刻種別</t>
  </si>
  <si>
    <t>出退勤</t>
  </si>
  <si>
    <t>休憩</t>
  </si>
  <si>
    <t>直行直帰</t>
  </si>
  <si>
    <t>外出再入</t>
  </si>
  <si>
    <t>打刻区分名称</t>
  </si>
  <si>
    <t>STEP１</t>
  </si>
  <si>
    <t>STEP２</t>
  </si>
  <si>
    <t>STEP3</t>
  </si>
  <si>
    <t>STEP４</t>
  </si>
  <si>
    <t>ログイン～打刻を開始する</t>
  </si>
  <si>
    <t>申請する／承認する</t>
  </si>
  <si>
    <t>スケジュール／実績／休暇残数を確認する</t>
  </si>
  <si>
    <t>実績を確定（締め処理）をする</t>
  </si>
  <si>
    <t>開始予定日</t>
  </si>
  <si>
    <t>20〇〇/〇/〇～</t>
  </si>
  <si>
    <t>従業員該当者</t>
  </si>
  <si>
    <t>○○さん、○○部</t>
  </si>
  <si>
    <t>管理者該当者</t>
  </si>
  <si>
    <t>各部の部長</t>
  </si>
  <si>
    <t>対象者</t>
  </si>
  <si>
    <t>デバイス</t>
  </si>
  <si>
    <t>確認事項</t>
  </si>
  <si>
    <t>不要</t>
  </si>
  <si>
    <t>従業員
（打刻対象従業員）</t>
  </si>
  <si>
    <t>従業員画面にログインができる</t>
  </si>
  <si>
    <t>打刻修正申請ができる</t>
  </si>
  <si>
    <t>スケジュールを確認できる</t>
  </si>
  <si>
    <t>打刻ができる</t>
  </si>
  <si>
    <t>遅刻取消申請ができる</t>
  </si>
  <si>
    <t>勤務実績を確認できる</t>
  </si>
  <si>
    <t>早退取消申請ができる</t>
  </si>
  <si>
    <t>休暇の残日数を確認できる</t>
  </si>
  <si>
    <t>残業申請ができる</t>
  </si>
  <si>
    <t>休日休暇申請ができる</t>
  </si>
  <si>
    <t>休日出勤申請ができる</t>
  </si>
  <si>
    <t>スケジュール申請ができる</t>
  </si>
  <si>
    <t>欠勤申請ができる</t>
  </si>
  <si>
    <t>申請の取り消しができる</t>
  </si>
  <si>
    <t>ログインができる</t>
  </si>
  <si>
    <t>（任意）笑顔判定ができる</t>
  </si>
  <si>
    <t>タブレット</t>
  </si>
  <si>
    <t>（任意）笑顔判定できる</t>
  </si>
  <si>
    <t>管理者
（申請承認者／勤怠管理者）</t>
  </si>
  <si>
    <t>管理者画面にログインができる</t>
  </si>
  <si>
    <t>申請の承認・否認ができる</t>
  </si>
  <si>
    <t>スケジュールを登録できる</t>
  </si>
  <si>
    <t>締め処理ができる</t>
  </si>
  <si>
    <t>WF通りに回付されている</t>
  </si>
  <si>
    <t>データを出力できる</t>
  </si>
  <si>
    <t>休暇の残数を確認できる</t>
  </si>
  <si>
    <t xml:space="preserve"> 評価シートを作成する</t>
  </si>
  <si>
    <t xml:space="preserve"> 評価イベントを作成する</t>
  </si>
  <si>
    <t xml:space="preserve"> 評価イベントを開始する</t>
  </si>
  <si>
    <t>評価ステップを進める</t>
  </si>
  <si>
    <t>管理者</t>
  </si>
  <si>
    <t>評価シートが想定通りに作られている</t>
  </si>
  <si>
    <t>評価フローが正しく設定されている</t>
  </si>
  <si>
    <t>イベントを開始する</t>
  </si>
  <si>
    <t>進捗を確認する</t>
  </si>
  <si>
    <t xml:space="preserve"> （人事管理者）</t>
  </si>
  <si>
    <t>正しい権限が設定されている</t>
  </si>
  <si>
    <t>ステップを変更する</t>
  </si>
  <si>
    <t>対象者が正しく設定されている</t>
  </si>
  <si>
    <t>リマインドを送付する</t>
  </si>
  <si>
    <t>評価者が個人名で正しく設定されている</t>
  </si>
  <si>
    <t>通知メールの登録ができている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</si>
</sst>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quot;/&quot;dd"/>
    <numFmt numFmtId="177" formatCode="0_);[Red]\(0\)"/>
  </numFmts>
  <fonts count="87">
    <font>
      <sz val="10"/>
      <color rgb="FF000000"/>
      <name val="Arial"/>
      <scheme val="minor"/>
    </font>
    <font>
      <b/>
      <sz val="10"/>
      <color rgb="FF0B5394"/>
      <name val="Noto Sans JP"/>
      <family val="3"/>
      <charset val="128"/>
    </font>
    <font>
      <b/>
      <sz val="10"/>
      <color rgb="FF0070C0"/>
      <name val="Noto Sans JP"/>
      <family val="3"/>
      <charset val="128"/>
    </font>
    <font>
      <sz val="10"/>
      <color theme="1"/>
      <name val="Noto Sans JP"/>
      <family val="3"/>
      <charset val="128"/>
    </font>
    <font>
      <sz val="10"/>
      <color rgb="FF000000"/>
      <name val="Meiryo"/>
      <family val="3"/>
      <charset val="128"/>
    </font>
    <font>
      <b/>
      <u/>
      <sz val="10"/>
      <color rgb="FFFF0000"/>
      <name val="Noto Sans JP"/>
      <family val="3"/>
      <charset val="128"/>
    </font>
    <font>
      <u/>
      <sz val="10"/>
      <color theme="10"/>
      <name val="Noto Sans JP"/>
      <family val="3"/>
      <charset val="128"/>
    </font>
    <font>
      <sz val="10"/>
      <color rgb="FF0070C0"/>
      <name val="Noto Sans JP"/>
      <family val="3"/>
      <charset val="128"/>
    </font>
    <font>
      <b/>
      <sz val="10"/>
      <color rgb="FFFF0000"/>
      <name val="Noto Sans JP"/>
      <family val="3"/>
      <charset val="128"/>
    </font>
    <font>
      <sz val="10"/>
      <color rgb="FFFF0000"/>
      <name val="Noto Sans JP"/>
      <family val="3"/>
      <charset val="128"/>
    </font>
    <font>
      <sz val="10"/>
      <name val="Arial"/>
    </font>
    <font>
      <b/>
      <sz val="10"/>
      <color rgb="FFFFFFFF"/>
      <name val="Noto Sans JP"/>
      <family val="3"/>
      <charset val="128"/>
    </font>
    <font>
      <b/>
      <sz val="10"/>
      <color rgb="FF000000"/>
      <name val="Meiryo"/>
      <family val="3"/>
      <charset val="128"/>
    </font>
    <font>
      <b/>
      <sz val="10"/>
      <color rgb="FF000000"/>
      <name val="Noto Sans JP"/>
      <family val="3"/>
      <charset val="128"/>
    </font>
    <font>
      <b/>
      <sz val="10"/>
      <color rgb="FF0C5ADB"/>
      <name val="Noto Sans JP"/>
      <family val="3"/>
      <charset val="128"/>
    </font>
    <font>
      <b/>
      <u/>
      <sz val="10"/>
      <color theme="10"/>
      <name val="Noto Sans JP"/>
      <family val="3"/>
      <charset val="128"/>
    </font>
    <font>
      <b/>
      <u/>
      <sz val="10"/>
      <color rgb="FF0C5ADB"/>
      <name val="Noto Sans JP"/>
      <family val="3"/>
      <charset val="128"/>
    </font>
    <font>
      <sz val="10"/>
      <color rgb="FF000000"/>
      <name val="Noto Sans JP"/>
      <family val="3"/>
      <charset val="128"/>
    </font>
    <font>
      <sz val="10"/>
      <color rgb="FF262626"/>
      <name val="Noto Sans JP"/>
      <family val="3"/>
      <charset val="128"/>
    </font>
    <font>
      <b/>
      <sz val="10"/>
      <color rgb="FF262626"/>
      <name val="Noto Sans JP"/>
      <family val="3"/>
      <charset val="128"/>
    </font>
    <font>
      <u/>
      <sz val="10"/>
      <color rgb="FF0070C0"/>
      <name val="Noto Sans JP"/>
      <family val="3"/>
      <charset val="128"/>
    </font>
    <font>
      <sz val="10"/>
      <color rgb="FF434343"/>
      <name val="Noto Sans JP"/>
      <family val="3"/>
      <charset val="128"/>
    </font>
    <font>
      <b/>
      <sz val="10"/>
      <color theme="8"/>
      <name val="Noto Sans JP"/>
      <family val="3"/>
      <charset val="128"/>
    </font>
    <font>
      <b/>
      <u/>
      <sz val="10"/>
      <color rgb="FFED7D31"/>
      <name val="Noto Sans JP"/>
      <family val="3"/>
      <charset val="128"/>
    </font>
    <font>
      <b/>
      <u/>
      <sz val="10"/>
      <color theme="8"/>
      <name val="Noto Sans JP"/>
      <family val="3"/>
      <charset val="128"/>
    </font>
    <font>
      <b/>
      <sz val="10"/>
      <color theme="7"/>
      <name val="Noto Sans JP"/>
      <family val="3"/>
      <charset val="128"/>
    </font>
    <font>
      <b/>
      <u/>
      <sz val="10"/>
      <color rgb="FF00B050"/>
      <name val="Noto Sans JP"/>
      <family val="3"/>
      <charset val="128"/>
    </font>
    <font>
      <b/>
      <sz val="10"/>
      <color theme="6"/>
      <name val="Noto Sans JP"/>
      <family val="3"/>
      <charset val="128"/>
    </font>
    <font>
      <b/>
      <u/>
      <sz val="10"/>
      <color rgb="FFFFC000"/>
      <name val="Noto Sans JP"/>
      <family val="3"/>
      <charset val="128"/>
    </font>
    <font>
      <b/>
      <u/>
      <sz val="10"/>
      <color theme="6"/>
      <name val="Noto Sans JP"/>
      <family val="3"/>
      <charset val="128"/>
    </font>
    <font>
      <u/>
      <sz val="10"/>
      <color theme="10"/>
      <name val="Arial"/>
    </font>
    <font>
      <sz val="10"/>
      <color rgb="FF002060"/>
      <name val="Noto Sans JP"/>
      <family val="3"/>
      <charset val="128"/>
    </font>
    <font>
      <b/>
      <sz val="10"/>
      <color rgb="FF002060"/>
      <name val="Noto Sans JP"/>
      <family val="3"/>
      <charset val="128"/>
    </font>
    <font>
      <b/>
      <u/>
      <sz val="10"/>
      <color rgb="FF002060"/>
      <name val="Noto Sans JP"/>
      <family val="3"/>
      <charset val="128"/>
    </font>
    <font>
      <b/>
      <u/>
      <sz val="10"/>
      <color rgb="FF083C92"/>
      <name val="Noto Sans JP"/>
      <family val="3"/>
      <charset val="128"/>
    </font>
    <font>
      <b/>
      <sz val="10"/>
      <color rgb="FF434343"/>
      <name val="Noto Sans JP"/>
      <family val="3"/>
      <charset val="128"/>
    </font>
    <font>
      <b/>
      <sz val="10"/>
      <color theme="1"/>
      <name val="Noto Sans JP"/>
      <family val="3"/>
      <charset val="128"/>
    </font>
    <font>
      <b/>
      <sz val="10"/>
      <color rgb="FFB45F06"/>
      <name val="Noto Sans JP"/>
      <family val="3"/>
      <charset val="128"/>
    </font>
    <font>
      <b/>
      <sz val="10"/>
      <color rgb="FF375623"/>
      <name val="Noto Sans JP"/>
      <family val="3"/>
      <charset val="128"/>
    </font>
    <font>
      <b/>
      <u/>
      <sz val="10"/>
      <color rgb="FF375623"/>
      <name val="Noto Sans JP"/>
      <family val="3"/>
      <charset val="128"/>
    </font>
    <font>
      <b/>
      <u/>
      <sz val="10"/>
      <color rgb="FF1A5429"/>
      <name val="Noto Sans JP"/>
      <family val="3"/>
      <charset val="128"/>
    </font>
    <font>
      <b/>
      <sz val="10"/>
      <color rgb="FF806000"/>
      <name val="Noto Sans JP"/>
      <family val="3"/>
      <charset val="128"/>
    </font>
    <font>
      <b/>
      <u/>
      <sz val="10"/>
      <color rgb="FF806000"/>
      <name val="Noto Sans JP"/>
      <family val="3"/>
      <charset val="128"/>
    </font>
    <font>
      <b/>
      <u/>
      <sz val="10"/>
      <color rgb="FF7D5E02"/>
      <name val="Noto Sans JP"/>
      <family val="3"/>
      <charset val="128"/>
    </font>
    <font>
      <b/>
      <sz val="10"/>
      <color rgb="FF990000"/>
      <name val="Noto Sans JP"/>
      <family val="3"/>
      <charset val="128"/>
    </font>
    <font>
      <b/>
      <sz val="10"/>
      <color rgb="FF7030A0"/>
      <name val="Noto Sans JP"/>
      <family val="3"/>
      <charset val="128"/>
    </font>
    <font>
      <b/>
      <u/>
      <sz val="10"/>
      <color rgb="FF7030A0"/>
      <name val="Noto Sans JP"/>
      <family val="3"/>
      <charset val="128"/>
    </font>
    <font>
      <b/>
      <sz val="10"/>
      <color rgb="FF741B47"/>
      <name val="Noto Sans JP"/>
      <family val="3"/>
      <charset val="128"/>
    </font>
    <font>
      <b/>
      <u/>
      <sz val="10"/>
      <color rgb="FF803600"/>
      <name val="Noto Sans JP"/>
      <family val="3"/>
      <charset val="128"/>
    </font>
    <font>
      <b/>
      <u/>
      <sz val="10"/>
      <color rgb="FF81160D"/>
      <name val="Noto Sans JP"/>
      <family val="3"/>
      <charset val="128"/>
    </font>
    <font>
      <b/>
      <sz val="10"/>
      <color theme="9"/>
      <name val="Noto Sans JP"/>
      <family val="3"/>
      <charset val="128"/>
    </font>
    <font>
      <b/>
      <sz val="10"/>
      <color rgb="FF46BDC6"/>
      <name val="Noto Sans JP"/>
      <family val="3"/>
      <charset val="128"/>
    </font>
    <font>
      <b/>
      <u/>
      <sz val="10"/>
      <color theme="9"/>
      <name val="Noto Sans JP"/>
      <family val="3"/>
      <charset val="128"/>
    </font>
    <font>
      <b/>
      <sz val="10"/>
      <color rgb="FFC27BA0"/>
      <name val="Noto Sans JP"/>
      <family val="3"/>
      <charset val="128"/>
    </font>
    <font>
      <b/>
      <u/>
      <sz val="10"/>
      <color rgb="FFC27BA0"/>
      <name val="Noto Sans JP"/>
      <family val="3"/>
      <charset val="128"/>
    </font>
    <font>
      <sz val="10"/>
      <color rgb="FFC27BA0"/>
      <name val="Noto Sans JP"/>
      <family val="3"/>
      <charset val="128"/>
    </font>
    <font>
      <b/>
      <sz val="10"/>
      <color rgb="FFDD7E6B"/>
      <name val="Noto Sans JP"/>
      <family val="3"/>
      <charset val="128"/>
    </font>
    <font>
      <u/>
      <sz val="10"/>
      <color rgb="FF0000FF"/>
      <name val="Noto Sans JP"/>
      <family val="3"/>
      <charset val="128"/>
    </font>
    <font>
      <sz val="11"/>
      <color rgb="FF0070C0"/>
      <name val="Noto Sans JP"/>
      <family val="3"/>
      <charset val="128"/>
    </font>
    <font>
      <sz val="10"/>
      <color rgb="FF262626"/>
      <name val="Meiryo"/>
      <family val="3"/>
      <charset val="128"/>
    </font>
    <font>
      <sz val="10"/>
      <color rgb="FF0070C0"/>
      <name val="Meiryo"/>
      <family val="3"/>
      <charset val="128"/>
    </font>
    <font>
      <b/>
      <sz val="10"/>
      <color rgb="FF262626"/>
      <name val="Meiryo"/>
      <family val="3"/>
      <charset val="128"/>
    </font>
    <font>
      <sz val="10"/>
      <color theme="1"/>
      <name val="Meiryo"/>
      <family val="3"/>
      <charset val="128"/>
    </font>
    <font>
      <sz val="10"/>
      <color rgb="FF000000"/>
      <name val="Arial"/>
    </font>
    <font>
      <b/>
      <u/>
      <sz val="14"/>
      <color rgb="FFFF0000"/>
      <name val="Meiryo"/>
      <family val="3"/>
      <charset val="128"/>
    </font>
    <font>
      <b/>
      <u/>
      <sz val="16"/>
      <color rgb="FFFF0000"/>
      <name val="Meiryo"/>
      <family val="3"/>
      <charset val="128"/>
    </font>
    <font>
      <b/>
      <sz val="10"/>
      <color rgb="FFFFFFFF"/>
      <name val="Meiryo"/>
      <family val="3"/>
      <charset val="128"/>
    </font>
    <font>
      <u/>
      <sz val="10"/>
      <color rgb="FF0070C0"/>
      <name val="Meiryo"/>
      <family val="3"/>
      <charset val="128"/>
    </font>
    <font>
      <sz val="11"/>
      <color rgb="FF000000"/>
      <name val="游ゴシック"/>
      <family val="3"/>
      <charset val="128"/>
    </font>
    <font>
      <u/>
      <sz val="10"/>
      <color theme="10"/>
      <name val="Meiryo"/>
      <family val="3"/>
      <charset val="128"/>
    </font>
    <font>
      <sz val="10"/>
      <color rgb="FF000000"/>
      <name val="MS PGothic"/>
      <family val="3"/>
      <charset val="128"/>
    </font>
    <font>
      <sz val="10"/>
      <color rgb="FFFFFFFF"/>
      <name val="Meiryo"/>
      <family val="3"/>
      <charset val="128"/>
    </font>
    <font>
      <u/>
      <sz val="10"/>
      <color rgb="FF0070C0"/>
      <name val="Arial"/>
    </font>
    <font>
      <sz val="11"/>
      <color theme="1"/>
      <name val="Meiryo"/>
      <family val="3"/>
      <charset val="128"/>
    </font>
    <font>
      <b/>
      <sz val="11"/>
      <color theme="1"/>
      <name val="Meiryo"/>
      <family val="3"/>
      <charset val="128"/>
    </font>
    <font>
      <b/>
      <sz val="11"/>
      <color theme="0"/>
      <name val="Meiryo"/>
      <family val="3"/>
      <charset val="128"/>
    </font>
    <font>
      <b/>
      <sz val="11"/>
      <color theme="0"/>
      <name val="Arial"/>
    </font>
    <font>
      <b/>
      <sz val="11"/>
      <color rgb="FFFFFFFF"/>
      <name val="Meiryo"/>
      <family val="3"/>
      <charset val="128"/>
    </font>
    <font>
      <b/>
      <sz val="11"/>
      <color rgb="FF000000"/>
      <name val="Meiryo"/>
      <family val="3"/>
      <charset val="128"/>
    </font>
    <font>
      <b/>
      <sz val="10"/>
      <color theme="1"/>
      <name val="Meiryo"/>
      <family val="3"/>
      <charset val="128"/>
    </font>
    <font>
      <u/>
      <sz val="10"/>
      <color rgb="FF0000FF"/>
      <name val="Meiryo"/>
      <family val="3"/>
      <charset val="128"/>
    </font>
    <font>
      <sz val="11"/>
      <color rgb="FF000000"/>
      <name val="Meiryo"/>
      <family val="3"/>
      <charset val="128"/>
    </font>
    <font>
      <sz val="10"/>
      <color rgb="FFFF0000"/>
      <name val="メイリオ"/>
      <family val="3"/>
      <charset val="128"/>
    </font>
    <font>
      <b/>
      <sz val="10"/>
      <color rgb="FF000000"/>
      <name val="メイリオ"/>
      <family val="3"/>
      <charset val="128"/>
    </font>
    <font>
      <sz val="10"/>
      <color rgb="FF000000"/>
      <name val="メイリオ"/>
      <family val="3"/>
      <charset val="128"/>
    </font>
    <font>
      <sz val="6"/>
      <name val="Arial"/>
      <family val="3"/>
      <charset val="128"/>
      <scheme val="minor"/>
    </font>
    <font>
      <b/>
      <sz val="10"/>
      <name val="Noto Sans JP"/>
      <family val="3"/>
      <charset val="128"/>
    </font>
  </fonts>
  <fills count="19">
    <fill>
      <patternFill patternType="none"/>
    </fill>
    <fill>
      <patternFill patternType="gray125"/>
    </fill>
    <fill>
      <patternFill patternType="solid">
        <fgColor rgb="FFFFFFFF"/>
        <bgColor rgb="FFFFFFFF"/>
      </patternFill>
    </fill>
    <fill>
      <patternFill patternType="solid">
        <fgColor rgb="FF434343"/>
        <bgColor rgb="FF434343"/>
      </patternFill>
    </fill>
    <fill>
      <patternFill patternType="solid">
        <fgColor rgb="FFEFEFEF"/>
        <bgColor rgb="FFEFEFEF"/>
      </patternFill>
    </fill>
    <fill>
      <patternFill patternType="solid">
        <fgColor rgb="FFF2F2F2"/>
        <bgColor rgb="FFF2F2F2"/>
      </patternFill>
    </fill>
    <fill>
      <patternFill patternType="solid">
        <fgColor rgb="FFFFFF00"/>
        <bgColor rgb="FFFFFF00"/>
      </patternFill>
    </fill>
    <fill>
      <patternFill patternType="solid">
        <fgColor rgb="FFFFE599"/>
        <bgColor rgb="FFFFE599"/>
      </patternFill>
    </fill>
    <fill>
      <patternFill patternType="solid">
        <fgColor rgb="FFFFF2CC"/>
        <bgColor rgb="FFFFF2CC"/>
      </patternFill>
    </fill>
    <fill>
      <patternFill patternType="solid">
        <fgColor rgb="FFA5A5A5"/>
        <bgColor rgb="FFA5A5A5"/>
      </patternFill>
    </fill>
    <fill>
      <patternFill patternType="solid">
        <fgColor rgb="FF999999"/>
        <bgColor rgb="FF999999"/>
      </patternFill>
    </fill>
    <fill>
      <patternFill patternType="solid">
        <fgColor rgb="FFD9D9D9"/>
        <bgColor rgb="FFD9D9D9"/>
      </patternFill>
    </fill>
    <fill>
      <patternFill patternType="solid">
        <fgColor rgb="FFB6D7A8"/>
        <bgColor rgb="FFB6D7A8"/>
      </patternFill>
    </fill>
    <fill>
      <patternFill patternType="solid">
        <fgColor rgb="FFF5FFF3"/>
        <bgColor rgb="FFF5FFF3"/>
      </patternFill>
    </fill>
    <fill>
      <patternFill patternType="solid">
        <fgColor rgb="FFE4F7DF"/>
        <bgColor rgb="FFE4F7DF"/>
      </patternFill>
    </fill>
    <fill>
      <patternFill patternType="solid">
        <fgColor rgb="FFDFEEDA"/>
        <bgColor rgb="FFDFEEDA"/>
      </patternFill>
    </fill>
    <fill>
      <patternFill patternType="solid">
        <fgColor rgb="FFA4C2F4"/>
        <bgColor rgb="FFA4C2F4"/>
      </patternFill>
    </fill>
    <fill>
      <patternFill patternType="solid">
        <fgColor rgb="FFF3FAFF"/>
        <bgColor rgb="FFF3FAFF"/>
      </patternFill>
    </fill>
    <fill>
      <patternFill patternType="solid">
        <fgColor rgb="FFD3E9F8"/>
        <bgColor rgb="FFD3E9F8"/>
      </patternFill>
    </fill>
  </fills>
  <borders count="55">
    <border>
      <left/>
      <right/>
      <top/>
      <bottom/>
      <diagonal/>
    </border>
    <border>
      <left/>
      <right/>
      <top/>
      <bottom/>
      <diagonal/>
    </border>
    <border>
      <left/>
      <right/>
      <top style="thin">
        <color rgb="FFCCCCCC"/>
      </top>
      <bottom style="thin">
        <color rgb="FFCCCCCC"/>
      </bottom>
      <diagonal/>
    </border>
    <border>
      <left/>
      <right/>
      <top/>
      <bottom style="thin">
        <color rgb="FFD9D9D9"/>
      </bottom>
      <diagonal/>
    </border>
    <border>
      <left/>
      <right/>
      <top/>
      <bottom style="thin">
        <color rgb="FFD8D8D8"/>
      </bottom>
      <diagonal/>
    </border>
    <border>
      <left/>
      <right/>
      <top style="thin">
        <color rgb="FFCCCCCC"/>
      </top>
      <bottom style="thin">
        <color rgb="FFD8D8D8"/>
      </bottom>
      <diagonal/>
    </border>
    <border>
      <left/>
      <right/>
      <top/>
      <bottom style="thin">
        <color rgb="FFCCCCCC"/>
      </bottom>
      <diagonal/>
    </border>
    <border>
      <left/>
      <right/>
      <top style="thin">
        <color rgb="FFCCCCCC"/>
      </top>
      <bottom style="thin">
        <color rgb="FFBFBFBF"/>
      </bottom>
      <diagonal/>
    </border>
    <border>
      <left/>
      <right/>
      <top style="thin">
        <color rgb="FFBFBFBF"/>
      </top>
      <bottom style="thin">
        <color rgb="FFBFBFBF"/>
      </bottom>
      <diagonal/>
    </border>
    <border>
      <left/>
      <right/>
      <top/>
      <bottom style="thin">
        <color rgb="FFB7B7B7"/>
      </bottom>
      <diagonal/>
    </border>
    <border>
      <left/>
      <right/>
      <top style="thin">
        <color rgb="FFCCCCCC"/>
      </top>
      <bottom/>
      <diagonal/>
    </border>
    <border>
      <left/>
      <right/>
      <top style="thin">
        <color rgb="FFBFBFBF"/>
      </top>
      <bottom/>
      <diagonal/>
    </border>
    <border>
      <left/>
      <right/>
      <top style="thin">
        <color rgb="FFD8D8D8"/>
      </top>
      <bottom style="thin">
        <color rgb="FFD8D8D8"/>
      </bottom>
      <diagonal/>
    </border>
    <border>
      <left/>
      <right/>
      <top style="thin">
        <color rgb="FFD9D9D9"/>
      </top>
      <bottom style="thin">
        <color rgb="FFD8D8D8"/>
      </bottom>
      <diagonal/>
    </border>
    <border>
      <left/>
      <right/>
      <top style="thin">
        <color rgb="FFB7B7B7"/>
      </top>
      <bottom style="thin">
        <color rgb="FFCCCCCC"/>
      </bottom>
      <diagonal/>
    </border>
    <border>
      <left/>
      <right/>
      <top style="thin">
        <color rgb="FFB7B7B7"/>
      </top>
      <bottom style="thin">
        <color rgb="FFB7B7B7"/>
      </bottom>
      <diagonal/>
    </border>
    <border>
      <left/>
      <right/>
      <top style="thin">
        <color rgb="FFB7B7B7"/>
      </top>
      <bottom/>
      <diagonal/>
    </border>
    <border>
      <left style="thin">
        <color rgb="FFB7B7B7"/>
      </left>
      <right/>
      <top/>
      <bottom style="thin">
        <color rgb="FFCCCCCC"/>
      </bottom>
      <diagonal/>
    </border>
    <border>
      <left/>
      <right style="thin">
        <color rgb="FFB7B7B7"/>
      </right>
      <top/>
      <bottom style="thin">
        <color rgb="FFCCCCCC"/>
      </bottom>
      <diagonal/>
    </border>
    <border>
      <left style="thin">
        <color rgb="FFB7B7B7"/>
      </left>
      <right/>
      <top style="thin">
        <color rgb="FFCCCCCC"/>
      </top>
      <bottom style="thin">
        <color rgb="FFCCCCCC"/>
      </bottom>
      <diagonal/>
    </border>
    <border>
      <left/>
      <right style="thin">
        <color rgb="FFB7B7B7"/>
      </right>
      <top style="thin">
        <color rgb="FFCCCCCC"/>
      </top>
      <bottom style="thin">
        <color rgb="FFCCCCCC"/>
      </bottom>
      <diagonal/>
    </border>
    <border>
      <left/>
      <right style="thin">
        <color rgb="FFB7B7B7"/>
      </right>
      <top style="thin">
        <color rgb="FFCCCCCC"/>
      </top>
      <bottom style="thin">
        <color rgb="FFB7B7B7"/>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style="thin">
        <color rgb="FFE7E6E6"/>
      </bottom>
      <diagonal/>
    </border>
    <border>
      <left/>
      <right style="medium">
        <color rgb="FF000000"/>
      </right>
      <top/>
      <bottom style="thin">
        <color rgb="FFD9D9D9"/>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D8D8D8"/>
      </left>
      <right style="thin">
        <color rgb="FFD8D8D8"/>
      </right>
      <top/>
      <bottom style="thin">
        <color rgb="FFD8D8D8"/>
      </bottom>
      <diagonal/>
    </border>
    <border>
      <left/>
      <right style="thin">
        <color rgb="FFD8D8D8"/>
      </right>
      <top/>
      <bottom/>
      <diagonal/>
    </border>
    <border>
      <left style="medium">
        <color rgb="FF000000"/>
      </left>
      <right style="thin">
        <color rgb="FFD8D8D8"/>
      </right>
      <top style="thin">
        <color rgb="FFD8D8D8"/>
      </top>
      <bottom style="thin">
        <color rgb="FFD8D8D8"/>
      </bottom>
      <diagonal/>
    </border>
    <border>
      <left style="thin">
        <color rgb="FFD8D8D8"/>
      </left>
      <right style="thin">
        <color rgb="FFD8D8D8"/>
      </right>
      <top style="thin">
        <color rgb="FFD8D8D8"/>
      </top>
      <bottom style="thin">
        <color rgb="FFD8D8D8"/>
      </bottom>
      <diagonal/>
    </border>
    <border>
      <left style="thin">
        <color rgb="FFD8D8D8"/>
      </left>
      <right style="medium">
        <color rgb="FF000000"/>
      </right>
      <top style="thin">
        <color rgb="FFD8D8D8"/>
      </top>
      <bottom style="thin">
        <color rgb="FFD8D8D8"/>
      </bottom>
      <diagonal/>
    </border>
    <border>
      <left style="medium">
        <color rgb="FF000000"/>
      </left>
      <right style="thin">
        <color rgb="FFD8D8D8"/>
      </right>
      <top style="thin">
        <color rgb="FFD8D8D8"/>
      </top>
      <bottom style="medium">
        <color rgb="FF000000"/>
      </bottom>
      <diagonal/>
    </border>
    <border>
      <left style="thin">
        <color rgb="FFD8D8D8"/>
      </left>
      <right style="thin">
        <color rgb="FFD8D8D8"/>
      </right>
      <top style="thin">
        <color rgb="FFD8D8D8"/>
      </top>
      <bottom style="medium">
        <color rgb="FF000000"/>
      </bottom>
      <diagonal/>
    </border>
    <border>
      <left style="thin">
        <color rgb="FFD8D8D8"/>
      </left>
      <right style="medium">
        <color rgb="FF000000"/>
      </right>
      <top style="thin">
        <color rgb="FFD8D8D8"/>
      </top>
      <bottom style="medium">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370">
    <xf numFmtId="0" fontId="0" fillId="0" borderId="0" xfId="0"/>
    <xf numFmtId="0" fontId="3" fillId="0" borderId="0" xfId="0" applyFont="1" applyAlignment="1">
      <alignment vertical="center"/>
    </xf>
    <xf numFmtId="0" fontId="4" fillId="0" borderId="0" xfId="0" applyFont="1"/>
    <xf numFmtId="0" fontId="7" fillId="0" borderId="0" xfId="0" applyFont="1" applyAlignment="1">
      <alignment vertical="center"/>
    </xf>
    <xf numFmtId="0" fontId="8" fillId="0" borderId="0" xfId="0" applyFont="1" applyAlignment="1">
      <alignment horizontal="left" vertical="center"/>
    </xf>
    <xf numFmtId="0" fontId="9" fillId="0" borderId="0" xfId="0" applyFont="1" applyAlignment="1">
      <alignment vertical="center"/>
    </xf>
    <xf numFmtId="14" fontId="8" fillId="0" borderId="0" xfId="0" applyNumberFormat="1" applyFont="1" applyAlignment="1">
      <alignment horizontal="center" vertical="center"/>
    </xf>
    <xf numFmtId="0" fontId="12" fillId="0" borderId="0" xfId="0" applyFont="1"/>
    <xf numFmtId="0" fontId="17" fillId="0" borderId="2" xfId="0" applyFont="1" applyBorder="1" applyAlignment="1">
      <alignment horizontal="left" vertical="top" wrapText="1"/>
    </xf>
    <xf numFmtId="0" fontId="18" fillId="0" borderId="2" xfId="0" applyFont="1" applyBorder="1" applyAlignment="1">
      <alignment horizontal="left" vertical="center"/>
    </xf>
    <xf numFmtId="0" fontId="17" fillId="0" borderId="2" xfId="0" applyFont="1" applyBorder="1" applyAlignment="1">
      <alignment horizontal="left" vertical="center" wrapText="1"/>
    </xf>
    <xf numFmtId="0" fontId="7" fillId="0" borderId="2" xfId="0" applyFont="1" applyBorder="1" applyAlignment="1">
      <alignment horizontal="left" vertical="center" wrapText="1"/>
    </xf>
    <xf numFmtId="0" fontId="19" fillId="0" borderId="2" xfId="0" applyFont="1" applyBorder="1" applyAlignment="1">
      <alignment horizontal="center" vertical="center" wrapText="1"/>
    </xf>
    <xf numFmtId="0" fontId="17" fillId="0" borderId="2" xfId="0" applyFont="1" applyBorder="1" applyAlignment="1">
      <alignment horizontal="center" vertical="center" wrapText="1"/>
    </xf>
    <xf numFmtId="176" fontId="13" fillId="0" borderId="2" xfId="0" applyNumberFormat="1" applyFont="1" applyBorder="1" applyAlignment="1">
      <alignment horizontal="center" vertical="center" wrapText="1"/>
    </xf>
    <xf numFmtId="176" fontId="17" fillId="0" borderId="2" xfId="0" applyNumberFormat="1" applyFont="1" applyBorder="1" applyAlignment="1">
      <alignment horizontal="center" vertical="center" wrapText="1"/>
    </xf>
    <xf numFmtId="0" fontId="17" fillId="0" borderId="2" xfId="0" applyFont="1" applyBorder="1" applyAlignment="1">
      <alignment horizontal="left" vertical="center"/>
    </xf>
    <xf numFmtId="0" fontId="20" fillId="0" borderId="2" xfId="0" applyFont="1" applyBorder="1" applyAlignment="1">
      <alignment horizontal="left" vertical="center" wrapText="1"/>
    </xf>
    <xf numFmtId="0" fontId="9" fillId="0" borderId="2" xfId="0" applyFont="1" applyBorder="1" applyAlignment="1">
      <alignment horizontal="left" vertical="center" wrapText="1"/>
    </xf>
    <xf numFmtId="0" fontId="7" fillId="0" borderId="2" xfId="0" applyFont="1" applyBorder="1" applyAlignment="1">
      <alignment horizontal="left" vertical="center"/>
    </xf>
    <xf numFmtId="0" fontId="21" fillId="0" borderId="2" xfId="0" applyFont="1" applyBorder="1" applyAlignment="1">
      <alignment horizontal="left" vertical="center" wrapText="1"/>
    </xf>
    <xf numFmtId="49" fontId="17" fillId="0" borderId="2" xfId="0" applyNumberFormat="1" applyFont="1" applyBorder="1" applyAlignment="1">
      <alignment horizontal="left" vertical="center"/>
    </xf>
    <xf numFmtId="0" fontId="13" fillId="0" borderId="2" xfId="0" applyFont="1" applyBorder="1" applyAlignment="1">
      <alignment horizontal="left" vertical="top" wrapText="1"/>
    </xf>
    <xf numFmtId="0" fontId="13" fillId="0" borderId="2" xfId="0" applyFont="1" applyBorder="1" applyAlignment="1">
      <alignment horizontal="left" vertical="center"/>
    </xf>
    <xf numFmtId="0" fontId="21" fillId="0" borderId="2" xfId="0" applyFont="1" applyBorder="1" applyAlignment="1">
      <alignment horizontal="center" vertical="center"/>
    </xf>
    <xf numFmtId="0" fontId="19" fillId="0" borderId="5" xfId="0" applyFont="1" applyBorder="1" applyAlignment="1">
      <alignment horizontal="center" vertical="center" wrapText="1"/>
    </xf>
    <xf numFmtId="0" fontId="7" fillId="0" borderId="6" xfId="0" applyFont="1" applyBorder="1" applyAlignment="1">
      <alignment horizontal="left" vertical="center" wrapText="1"/>
    </xf>
    <xf numFmtId="0" fontId="19" fillId="0" borderId="6" xfId="0" applyFont="1" applyBorder="1" applyAlignment="1">
      <alignment horizontal="center" vertical="center" wrapText="1"/>
    </xf>
    <xf numFmtId="0" fontId="17" fillId="0" borderId="10" xfId="0" applyFont="1" applyBorder="1" applyAlignment="1">
      <alignment horizontal="left" vertical="top" wrapText="1"/>
    </xf>
    <xf numFmtId="0" fontId="17" fillId="0" borderId="10" xfId="0" applyFont="1" applyBorder="1" applyAlignment="1">
      <alignment horizontal="left" vertical="center" wrapText="1"/>
    </xf>
    <xf numFmtId="0" fontId="7" fillId="0" borderId="10" xfId="0" applyFont="1" applyBorder="1" applyAlignment="1">
      <alignment horizontal="left" vertical="center" wrapText="1"/>
    </xf>
    <xf numFmtId="0" fontId="19" fillId="0" borderId="10" xfId="0" applyFont="1" applyBorder="1" applyAlignment="1">
      <alignment horizontal="center" vertical="center" wrapText="1"/>
    </xf>
    <xf numFmtId="0" fontId="17" fillId="0" borderId="10" xfId="0" applyFont="1" applyBorder="1" applyAlignment="1">
      <alignment horizontal="center" vertical="center" wrapText="1"/>
    </xf>
    <xf numFmtId="176" fontId="13" fillId="0" borderId="10" xfId="0" applyNumberFormat="1" applyFont="1" applyBorder="1" applyAlignment="1">
      <alignment horizontal="center" vertical="center" wrapText="1"/>
    </xf>
    <xf numFmtId="176" fontId="17" fillId="0" borderId="10" xfId="0" applyNumberFormat="1" applyFont="1" applyBorder="1" applyAlignment="1">
      <alignment horizontal="center" vertical="center" wrapText="1"/>
    </xf>
    <xf numFmtId="0" fontId="17" fillId="0" borderId="11" xfId="0" applyFont="1" applyBorder="1" applyAlignment="1">
      <alignment horizontal="left" vertical="top" wrapText="1"/>
    </xf>
    <xf numFmtId="0" fontId="17" fillId="0" borderId="11" xfId="0" applyFont="1" applyBorder="1" applyAlignment="1">
      <alignment horizontal="left" vertical="center" wrapText="1"/>
    </xf>
    <xf numFmtId="0" fontId="19" fillId="0" borderId="11" xfId="0" applyFont="1" applyBorder="1" applyAlignment="1">
      <alignment horizontal="center" vertical="center" wrapText="1"/>
    </xf>
    <xf numFmtId="0" fontId="17" fillId="0" borderId="11" xfId="0" applyFont="1" applyBorder="1" applyAlignment="1">
      <alignment horizontal="center" vertical="center" wrapText="1"/>
    </xf>
    <xf numFmtId="0" fontId="9" fillId="0" borderId="11" xfId="0" applyFont="1" applyBorder="1" applyAlignment="1">
      <alignment horizontal="left" vertical="center" wrapText="1"/>
    </xf>
    <xf numFmtId="176" fontId="13" fillId="0" borderId="11" xfId="0" applyNumberFormat="1" applyFont="1" applyBorder="1" applyAlignment="1">
      <alignment horizontal="center" vertical="center" wrapText="1"/>
    </xf>
    <xf numFmtId="176" fontId="17" fillId="0" borderId="11" xfId="0" applyNumberFormat="1" applyFont="1" applyBorder="1" applyAlignment="1">
      <alignment horizontal="center" vertical="center" wrapText="1"/>
    </xf>
    <xf numFmtId="0" fontId="17" fillId="0" borderId="8" xfId="0" applyFont="1" applyBorder="1" applyAlignment="1">
      <alignment vertical="center"/>
    </xf>
    <xf numFmtId="0" fontId="9" fillId="0" borderId="10" xfId="0" applyFont="1" applyBorder="1" applyAlignment="1">
      <alignment horizontal="left" vertical="center"/>
    </xf>
    <xf numFmtId="0" fontId="7" fillId="0" borderId="10" xfId="0" applyFont="1" applyBorder="1" applyAlignment="1">
      <alignment horizontal="left" vertical="top" wrapText="1"/>
    </xf>
    <xf numFmtId="0" fontId="17" fillId="0" borderId="6" xfId="0" applyFont="1" applyBorder="1" applyAlignment="1">
      <alignment horizontal="left" vertical="center" wrapText="1"/>
    </xf>
    <xf numFmtId="0" fontId="9" fillId="0" borderId="10" xfId="0" applyFont="1" applyBorder="1" applyAlignment="1">
      <alignment horizontal="left" vertical="center" wrapText="1"/>
    </xf>
    <xf numFmtId="0" fontId="17" fillId="0" borderId="0" xfId="0" applyFont="1" applyAlignment="1">
      <alignment horizontal="left" vertical="center" wrapText="1"/>
    </xf>
    <xf numFmtId="0" fontId="17" fillId="0" borderId="0" xfId="0" applyFont="1" applyAlignment="1">
      <alignment horizontal="left" vertical="center"/>
    </xf>
    <xf numFmtId="0" fontId="3" fillId="0" borderId="2" xfId="0" applyFont="1" applyBorder="1" applyAlignment="1">
      <alignment horizontal="left" vertical="center"/>
    </xf>
    <xf numFmtId="0" fontId="30" fillId="0" borderId="2" xfId="0" applyFont="1" applyBorder="1" applyAlignment="1">
      <alignment horizontal="left" vertical="center" wrapText="1"/>
    </xf>
    <xf numFmtId="0" fontId="31" fillId="0" borderId="2" xfId="0" applyFont="1" applyBorder="1" applyAlignment="1">
      <alignment horizontal="left" vertical="center"/>
    </xf>
    <xf numFmtId="0" fontId="35" fillId="0" borderId="2" xfId="0" applyFont="1" applyBorder="1" applyAlignment="1">
      <alignment horizontal="left" vertical="center" wrapText="1"/>
    </xf>
    <xf numFmtId="0" fontId="36" fillId="0" borderId="2" xfId="0" applyFont="1" applyBorder="1" applyAlignment="1">
      <alignment horizontal="left" vertical="center"/>
    </xf>
    <xf numFmtId="0" fontId="13" fillId="0" borderId="2" xfId="0" applyFont="1" applyBorder="1" applyAlignment="1">
      <alignment horizontal="left" vertical="center" wrapText="1"/>
    </xf>
    <xf numFmtId="0" fontId="21" fillId="0" borderId="2" xfId="0" applyFont="1" applyBorder="1" applyAlignment="1">
      <alignment horizontal="left" vertical="top" wrapText="1"/>
    </xf>
    <xf numFmtId="0" fontId="21" fillId="0" borderId="6" xfId="0" applyFont="1" applyBorder="1" applyAlignment="1">
      <alignment horizontal="left" vertical="top" wrapText="1"/>
    </xf>
    <xf numFmtId="0" fontId="17" fillId="0" borderId="6" xfId="0" applyFont="1" applyBorder="1" applyAlignment="1">
      <alignment horizontal="left" vertical="center"/>
    </xf>
    <xf numFmtId="0" fontId="7" fillId="0" borderId="4" xfId="0" applyFont="1" applyBorder="1" applyAlignment="1">
      <alignment horizontal="left" vertical="center" wrapText="1"/>
    </xf>
    <xf numFmtId="0" fontId="17" fillId="0" borderId="6" xfId="0" applyFont="1" applyBorder="1" applyAlignment="1">
      <alignment horizontal="center" vertical="center" wrapText="1"/>
    </xf>
    <xf numFmtId="0" fontId="21" fillId="0" borderId="6" xfId="0" applyFont="1" applyBorder="1" applyAlignment="1">
      <alignment horizontal="left" vertical="center" wrapText="1"/>
    </xf>
    <xf numFmtId="0" fontId="17" fillId="0" borderId="0" xfId="0" applyFont="1" applyAlignment="1">
      <alignment vertical="center"/>
    </xf>
    <xf numFmtId="0" fontId="17" fillId="0" borderId="2" xfId="0" applyFont="1" applyBorder="1" applyAlignment="1">
      <alignment horizontal="left" vertical="top"/>
    </xf>
    <xf numFmtId="0" fontId="7" fillId="0" borderId="6" xfId="0" applyFont="1" applyBorder="1" applyAlignment="1">
      <alignment horizontal="left" vertical="center"/>
    </xf>
    <xf numFmtId="0" fontId="19" fillId="0" borderId="2" xfId="0" applyFont="1" applyBorder="1" applyAlignment="1">
      <alignment horizontal="center" vertical="center"/>
    </xf>
    <xf numFmtId="0" fontId="17" fillId="0" borderId="6" xfId="0" applyFont="1" applyBorder="1" applyAlignment="1">
      <alignment horizontal="center" vertical="center"/>
    </xf>
    <xf numFmtId="0" fontId="21" fillId="0" borderId="6" xfId="0" applyFont="1" applyBorder="1" applyAlignment="1">
      <alignment horizontal="left" vertical="center"/>
    </xf>
    <xf numFmtId="0" fontId="17" fillId="0" borderId="12" xfId="0" applyFont="1" applyBorder="1" applyAlignment="1">
      <alignment horizontal="left" vertical="center"/>
    </xf>
    <xf numFmtId="0" fontId="17" fillId="0" borderId="12" xfId="0" applyFont="1" applyBorder="1" applyAlignment="1">
      <alignment horizontal="left" vertical="center" wrapText="1"/>
    </xf>
    <xf numFmtId="0" fontId="17" fillId="0" borderId="4" xfId="0" applyFont="1" applyBorder="1" applyAlignment="1">
      <alignment vertical="center"/>
    </xf>
    <xf numFmtId="0" fontId="17" fillId="0" borderId="5" xfId="0" applyFont="1" applyBorder="1" applyAlignment="1">
      <alignment horizontal="left" vertical="center" wrapText="1"/>
    </xf>
    <xf numFmtId="0" fontId="17" fillId="0" borderId="6" xfId="0" applyFont="1" applyBorder="1" applyAlignment="1">
      <alignment horizontal="left" vertical="top"/>
    </xf>
    <xf numFmtId="0" fontId="17" fillId="0" borderId="12" xfId="0" applyFont="1" applyBorder="1" applyAlignment="1">
      <alignment vertical="center"/>
    </xf>
    <xf numFmtId="0" fontId="17" fillId="0" borderId="2" xfId="0" applyFont="1" applyBorder="1" applyAlignment="1">
      <alignment horizontal="center" vertical="center"/>
    </xf>
    <xf numFmtId="0" fontId="9" fillId="0" borderId="2" xfId="0" applyFont="1" applyBorder="1" applyAlignment="1">
      <alignment horizontal="left" vertical="center"/>
    </xf>
    <xf numFmtId="0" fontId="13" fillId="0" borderId="2" xfId="0" applyFont="1" applyBorder="1" applyAlignment="1">
      <alignment horizontal="left" vertical="top"/>
    </xf>
    <xf numFmtId="0" fontId="4" fillId="0" borderId="0" xfId="0" applyFont="1" applyAlignment="1">
      <alignment vertical="center"/>
    </xf>
    <xf numFmtId="0" fontId="17" fillId="0" borderId="9" xfId="0" applyFont="1" applyBorder="1" applyAlignment="1">
      <alignment horizontal="left" vertical="top" wrapText="1"/>
    </xf>
    <xf numFmtId="0" fontId="18" fillId="0" borderId="9" xfId="0" applyFont="1" applyBorder="1" applyAlignment="1">
      <alignment horizontal="left" vertical="center"/>
    </xf>
    <xf numFmtId="0" fontId="57" fillId="0" borderId="2" xfId="0" applyFont="1" applyBorder="1" applyAlignment="1">
      <alignment horizontal="left" vertical="center" wrapText="1"/>
    </xf>
    <xf numFmtId="0" fontId="18" fillId="0" borderId="10" xfId="0" applyFont="1" applyBorder="1" applyAlignment="1">
      <alignment horizontal="left" vertical="center"/>
    </xf>
    <xf numFmtId="0" fontId="18" fillId="0" borderId="14" xfId="0" applyFont="1" applyBorder="1" applyAlignment="1">
      <alignment horizontal="left" vertical="center"/>
    </xf>
    <xf numFmtId="0" fontId="13" fillId="0" borderId="16" xfId="0" applyFont="1" applyBorder="1" applyAlignment="1">
      <alignment horizontal="left" vertical="top"/>
    </xf>
    <xf numFmtId="0" fontId="13" fillId="0" borderId="16" xfId="0" applyFont="1" applyBorder="1" applyAlignment="1">
      <alignment horizontal="left" vertical="center"/>
    </xf>
    <xf numFmtId="0" fontId="4" fillId="0" borderId="17" xfId="0" applyFont="1" applyBorder="1" applyAlignment="1">
      <alignment horizontal="left" vertical="top" wrapText="1"/>
    </xf>
    <xf numFmtId="0" fontId="59" fillId="0" borderId="18" xfId="0" applyFont="1" applyBorder="1" applyAlignment="1">
      <alignment horizontal="left" vertical="center"/>
    </xf>
    <xf numFmtId="0" fontId="4" fillId="0" borderId="2" xfId="0" applyFont="1" applyBorder="1" applyAlignment="1">
      <alignment horizontal="left" vertical="center" wrapText="1"/>
    </xf>
    <xf numFmtId="0" fontId="60" fillId="0" borderId="2" xfId="0" applyFont="1" applyBorder="1" applyAlignment="1">
      <alignment horizontal="left" vertical="center" wrapText="1"/>
    </xf>
    <xf numFmtId="0" fontId="61" fillId="0" borderId="2" xfId="0" applyFont="1" applyBorder="1" applyAlignment="1">
      <alignment horizontal="center" vertical="center" wrapText="1"/>
    </xf>
    <xf numFmtId="0" fontId="4" fillId="0" borderId="2" xfId="0" applyFont="1" applyBorder="1" applyAlignment="1">
      <alignment horizontal="center" vertical="center" wrapText="1"/>
    </xf>
    <xf numFmtId="176" fontId="12" fillId="0" borderId="2" xfId="0" applyNumberFormat="1" applyFont="1" applyBorder="1" applyAlignment="1">
      <alignment horizontal="center" vertical="center" wrapText="1"/>
    </xf>
    <xf numFmtId="176" fontId="4" fillId="0" borderId="2" xfId="0" applyNumberFormat="1" applyFont="1" applyBorder="1" applyAlignment="1">
      <alignment horizontal="center" vertical="center" wrapText="1"/>
    </xf>
    <xf numFmtId="0" fontId="4" fillId="0" borderId="19" xfId="0" applyFont="1" applyBorder="1" applyAlignment="1">
      <alignment horizontal="left" vertical="top" wrapText="1"/>
    </xf>
    <xf numFmtId="0" fontId="59" fillId="0" borderId="20" xfId="0" applyFont="1" applyBorder="1" applyAlignment="1">
      <alignment horizontal="left" vertical="center"/>
    </xf>
    <xf numFmtId="0" fontId="59" fillId="0" borderId="21" xfId="0" applyFont="1" applyBorder="1" applyAlignment="1">
      <alignment horizontal="left" vertical="center"/>
    </xf>
    <xf numFmtId="0" fontId="59" fillId="0" borderId="6" xfId="0" applyFont="1" applyBorder="1" applyAlignment="1">
      <alignment horizontal="left" vertical="center"/>
    </xf>
    <xf numFmtId="0" fontId="59" fillId="0" borderId="2" xfId="0" applyFont="1" applyBorder="1" applyAlignment="1">
      <alignment horizontal="left" vertical="center"/>
    </xf>
    <xf numFmtId="0" fontId="4" fillId="0" borderId="2" xfId="0" applyFont="1" applyBorder="1" applyAlignment="1">
      <alignment horizontal="left" vertical="top" wrapText="1"/>
    </xf>
    <xf numFmtId="0" fontId="62" fillId="0" borderId="2" xfId="0" applyFont="1" applyBorder="1" applyAlignment="1">
      <alignment horizontal="left" vertical="center" wrapText="1"/>
    </xf>
    <xf numFmtId="0" fontId="62" fillId="0" borderId="2" xfId="0" applyFont="1" applyBorder="1" applyAlignment="1">
      <alignment horizontal="left" vertical="center"/>
    </xf>
    <xf numFmtId="177" fontId="4" fillId="0" borderId="0" xfId="0" applyNumberFormat="1" applyFont="1"/>
    <xf numFmtId="0" fontId="60" fillId="0" borderId="0" xfId="0" applyFont="1" applyAlignment="1">
      <alignment vertical="center"/>
    </xf>
    <xf numFmtId="0" fontId="63" fillId="0" borderId="0" xfId="0" applyFont="1"/>
    <xf numFmtId="0" fontId="64" fillId="0" borderId="0" xfId="0" applyFont="1"/>
    <xf numFmtId="14" fontId="4" fillId="0" borderId="0" xfId="0" applyNumberFormat="1" applyFont="1"/>
    <xf numFmtId="49" fontId="4" fillId="0" borderId="0" xfId="0" applyNumberFormat="1" applyFont="1"/>
    <xf numFmtId="0" fontId="65" fillId="0" borderId="0" xfId="0" applyFont="1" applyAlignment="1">
      <alignment vertical="center"/>
    </xf>
    <xf numFmtId="0" fontId="63" fillId="0" borderId="0" xfId="0" applyFont="1" applyAlignment="1">
      <alignment vertical="center" wrapText="1"/>
    </xf>
    <xf numFmtId="0" fontId="4" fillId="0" borderId="0" xfId="0" applyFont="1" applyAlignment="1">
      <alignment vertical="center" wrapText="1"/>
    </xf>
    <xf numFmtId="0" fontId="66" fillId="3" borderId="23" xfId="0" applyFont="1" applyFill="1" applyBorder="1" applyAlignment="1">
      <alignment vertical="center" wrapText="1"/>
    </xf>
    <xf numFmtId="0" fontId="66" fillId="3" borderId="24" xfId="0" applyFont="1" applyFill="1" applyBorder="1" applyAlignment="1">
      <alignment vertical="center" wrapText="1"/>
    </xf>
    <xf numFmtId="0" fontId="66" fillId="3" borderId="25" xfId="0" applyFont="1" applyFill="1" applyBorder="1" applyAlignment="1">
      <alignment vertical="center" wrapText="1"/>
    </xf>
    <xf numFmtId="0" fontId="4" fillId="0" borderId="26" xfId="0" applyFont="1" applyBorder="1" applyAlignment="1">
      <alignment vertical="center" wrapText="1"/>
    </xf>
    <xf numFmtId="0" fontId="4" fillId="0" borderId="0" xfId="0" applyFont="1" applyAlignment="1">
      <alignment horizontal="left" vertical="center" wrapText="1"/>
    </xf>
    <xf numFmtId="0" fontId="4" fillId="0" borderId="2" xfId="0" applyFont="1" applyBorder="1" applyAlignment="1">
      <alignment vertical="center" wrapText="1"/>
    </xf>
    <xf numFmtId="0" fontId="67" fillId="0" borderId="2" xfId="0" applyFont="1" applyBorder="1" applyAlignment="1">
      <alignment vertical="center" wrapText="1"/>
    </xf>
    <xf numFmtId="0" fontId="60" fillId="0" borderId="0" xfId="0" applyFont="1" applyAlignment="1">
      <alignment vertical="center" wrapText="1"/>
    </xf>
    <xf numFmtId="0" fontId="4" fillId="0" borderId="3" xfId="0" applyFont="1" applyBorder="1" applyAlignment="1">
      <alignment vertical="center" wrapText="1"/>
    </xf>
    <xf numFmtId="0" fontId="60" fillId="0" borderId="27" xfId="0" applyFont="1" applyBorder="1" applyAlignment="1">
      <alignment vertical="center" wrapText="1"/>
    </xf>
    <xf numFmtId="0" fontId="4" fillId="0" borderId="28" xfId="0" applyFont="1" applyBorder="1" applyAlignment="1">
      <alignment horizontal="left" vertical="center" wrapText="1"/>
    </xf>
    <xf numFmtId="0" fontId="4" fillId="0" borderId="28" xfId="0" applyFont="1" applyBorder="1" applyAlignment="1">
      <alignment vertical="center" wrapText="1"/>
    </xf>
    <xf numFmtId="0" fontId="60" fillId="0" borderId="2" xfId="0" applyFont="1" applyBorder="1" applyAlignment="1">
      <alignment vertical="center" wrapText="1"/>
    </xf>
    <xf numFmtId="0" fontId="4" fillId="0" borderId="30" xfId="0" applyFont="1" applyBorder="1" applyAlignment="1">
      <alignment vertical="center" wrapText="1"/>
    </xf>
    <xf numFmtId="0" fontId="4" fillId="0" borderId="31" xfId="0" applyFont="1" applyBorder="1" applyAlignment="1">
      <alignment horizontal="left" vertical="center" wrapText="1"/>
    </xf>
    <xf numFmtId="0" fontId="4" fillId="0" borderId="31" xfId="0" applyFont="1" applyBorder="1" applyAlignment="1">
      <alignment vertical="center" wrapText="1"/>
    </xf>
    <xf numFmtId="0" fontId="60" fillId="0" borderId="31" xfId="0" applyFont="1" applyBorder="1" applyAlignment="1">
      <alignment vertical="center" wrapText="1"/>
    </xf>
    <xf numFmtId="0" fontId="60" fillId="0" borderId="32" xfId="0" applyFont="1" applyBorder="1" applyAlignment="1">
      <alignment vertical="center" wrapText="1"/>
    </xf>
    <xf numFmtId="0" fontId="68" fillId="0" borderId="0" xfId="0" applyFont="1"/>
    <xf numFmtId="20" fontId="4" fillId="0" borderId="0" xfId="0" applyNumberFormat="1" applyFont="1"/>
    <xf numFmtId="20" fontId="68" fillId="0" borderId="0" xfId="0" applyNumberFormat="1" applyFont="1"/>
    <xf numFmtId="0" fontId="69" fillId="0" borderId="0" xfId="0" applyFont="1"/>
    <xf numFmtId="0" fontId="70" fillId="0" borderId="0" xfId="0" applyFont="1"/>
    <xf numFmtId="0" fontId="4" fillId="0" borderId="33" xfId="0" applyFont="1" applyBorder="1" applyAlignment="1">
      <alignment vertical="center" wrapText="1"/>
    </xf>
    <xf numFmtId="0" fontId="4" fillId="0" borderId="0" xfId="0" applyFont="1" applyAlignment="1">
      <alignment vertical="top" wrapText="1"/>
    </xf>
    <xf numFmtId="0" fontId="4" fillId="0" borderId="34" xfId="0" applyFont="1" applyBorder="1" applyAlignment="1">
      <alignment vertical="center" wrapText="1"/>
    </xf>
    <xf numFmtId="0" fontId="4" fillId="0" borderId="0" xfId="0" applyFont="1" applyAlignment="1">
      <alignment wrapText="1"/>
    </xf>
    <xf numFmtId="0" fontId="4" fillId="0" borderId="0" xfId="0" applyFont="1" applyAlignment="1">
      <alignment vertical="top"/>
    </xf>
    <xf numFmtId="0" fontId="71" fillId="3" borderId="23" xfId="0" applyFont="1" applyFill="1" applyBorder="1" applyAlignment="1">
      <alignment vertical="center" wrapText="1"/>
    </xf>
    <xf numFmtId="0" fontId="4" fillId="0" borderId="35" xfId="0" applyFont="1" applyBorder="1" applyAlignment="1">
      <alignment vertical="center" wrapText="1"/>
    </xf>
    <xf numFmtId="0" fontId="4" fillId="0" borderId="36" xfId="0" applyFont="1" applyBorder="1" applyAlignment="1">
      <alignment horizontal="left" vertical="center" wrapText="1"/>
    </xf>
    <xf numFmtId="0" fontId="4" fillId="2" borderId="36" xfId="0" applyFont="1" applyFill="1" applyBorder="1" applyAlignment="1">
      <alignment horizontal="left" vertical="center" wrapText="1"/>
    </xf>
    <xf numFmtId="0" fontId="4" fillId="0" borderId="37" xfId="0" applyFont="1" applyBorder="1" applyAlignment="1">
      <alignment vertical="center" wrapText="1"/>
    </xf>
    <xf numFmtId="0" fontId="62" fillId="2" borderId="36" xfId="0" applyFont="1" applyFill="1" applyBorder="1" applyAlignment="1">
      <alignment horizontal="left" vertical="center" wrapText="1"/>
    </xf>
    <xf numFmtId="0" fontId="4" fillId="0" borderId="38" xfId="0" applyFont="1" applyBorder="1" applyAlignment="1">
      <alignment vertical="center" wrapText="1"/>
    </xf>
    <xf numFmtId="0" fontId="62" fillId="2" borderId="39" xfId="0" applyFont="1" applyFill="1" applyBorder="1" applyAlignment="1">
      <alignment horizontal="left" vertical="center" wrapText="1"/>
    </xf>
    <xf numFmtId="0" fontId="4" fillId="2" borderId="39" xfId="0" applyFont="1" applyFill="1" applyBorder="1" applyAlignment="1">
      <alignment horizontal="left" vertical="center" wrapText="1"/>
    </xf>
    <xf numFmtId="0" fontId="4" fillId="0" borderId="40" xfId="0" applyFont="1" applyBorder="1" applyAlignment="1">
      <alignment vertical="center" wrapText="1"/>
    </xf>
    <xf numFmtId="0" fontId="71" fillId="3" borderId="23" xfId="0" applyFont="1" applyFill="1" applyBorder="1" applyAlignment="1">
      <alignment vertical="top" wrapText="1"/>
    </xf>
    <xf numFmtId="0" fontId="71" fillId="3" borderId="24" xfId="0" applyFont="1" applyFill="1" applyBorder="1" applyAlignment="1">
      <alignment vertical="top" wrapText="1"/>
    </xf>
    <xf numFmtId="0" fontId="71" fillId="3" borderId="25" xfId="0" applyFont="1" applyFill="1" applyBorder="1" applyAlignment="1">
      <alignment vertical="top" wrapText="1"/>
    </xf>
    <xf numFmtId="0" fontId="4" fillId="0" borderId="26" xfId="0" applyFont="1" applyBorder="1" applyAlignment="1">
      <alignment vertical="center"/>
    </xf>
    <xf numFmtId="0" fontId="60" fillId="0" borderId="0" xfId="0" applyFont="1" applyAlignment="1">
      <alignment horizontal="left" vertical="center"/>
    </xf>
    <xf numFmtId="0" fontId="72" fillId="0" borderId="27" xfId="0" applyFont="1" applyBorder="1" applyAlignment="1">
      <alignment horizontal="left" vertical="center"/>
    </xf>
    <xf numFmtId="0" fontId="4" fillId="0" borderId="30" xfId="0" applyFont="1" applyBorder="1" applyAlignment="1">
      <alignment vertical="center"/>
    </xf>
    <xf numFmtId="0" fontId="4" fillId="0" borderId="31" xfId="0" applyFont="1" applyBorder="1" applyAlignment="1">
      <alignment vertical="center"/>
    </xf>
    <xf numFmtId="0" fontId="4" fillId="0" borderId="31" xfId="0" applyFont="1" applyBorder="1" applyAlignment="1">
      <alignment vertical="top" wrapText="1"/>
    </xf>
    <xf numFmtId="0" fontId="60" fillId="0" borderId="31" xfId="0" applyFont="1" applyBorder="1" applyAlignment="1">
      <alignment horizontal="left" vertical="center"/>
    </xf>
    <xf numFmtId="0" fontId="60" fillId="0" borderId="32" xfId="0" applyFont="1" applyBorder="1" applyAlignment="1">
      <alignment horizontal="left" vertical="center"/>
    </xf>
    <xf numFmtId="0" fontId="73" fillId="0" borderId="0" xfId="0" applyFont="1" applyAlignment="1">
      <alignment horizontal="center" vertical="center"/>
    </xf>
    <xf numFmtId="0" fontId="62" fillId="0" borderId="22" xfId="0" applyFont="1" applyBorder="1"/>
    <xf numFmtId="0" fontId="62" fillId="0" borderId="22" xfId="0" applyFont="1" applyBorder="1" applyAlignment="1">
      <alignment horizontal="center"/>
    </xf>
    <xf numFmtId="0" fontId="62" fillId="0" borderId="22" xfId="0" applyFont="1" applyBorder="1" applyAlignment="1">
      <alignment horizontal="left"/>
    </xf>
    <xf numFmtId="0" fontId="62" fillId="0" borderId="0" xfId="0" applyFont="1" applyAlignment="1">
      <alignment horizontal="center"/>
    </xf>
    <xf numFmtId="0" fontId="74" fillId="8" borderId="22" xfId="0" applyFont="1" applyFill="1" applyBorder="1" applyAlignment="1">
      <alignment horizontal="center" vertical="center"/>
    </xf>
    <xf numFmtId="0" fontId="73" fillId="0" borderId="0" xfId="0" applyFont="1" applyAlignment="1">
      <alignment horizontal="left"/>
    </xf>
    <xf numFmtId="0" fontId="73" fillId="0" borderId="0" xfId="0" applyFont="1" applyAlignment="1">
      <alignment horizontal="center"/>
    </xf>
    <xf numFmtId="0" fontId="62" fillId="0" borderId="0" xfId="0" applyFont="1" applyAlignment="1">
      <alignment horizontal="left"/>
    </xf>
    <xf numFmtId="0" fontId="73" fillId="0" borderId="0" xfId="0" applyFont="1"/>
    <xf numFmtId="0" fontId="74" fillId="11" borderId="22" xfId="0" applyFont="1" applyFill="1" applyBorder="1" applyAlignment="1">
      <alignment horizontal="center" vertical="center"/>
    </xf>
    <xf numFmtId="0" fontId="79" fillId="11" borderId="22" xfId="0" applyFont="1" applyFill="1" applyBorder="1" applyAlignment="1">
      <alignment horizontal="center" vertical="center"/>
    </xf>
    <xf numFmtId="0" fontId="80" fillId="13" borderId="22" xfId="0" applyFont="1" applyFill="1" applyBorder="1"/>
    <xf numFmtId="56" fontId="62" fillId="13" borderId="22" xfId="0" applyNumberFormat="1" applyFont="1" applyFill="1" applyBorder="1"/>
    <xf numFmtId="0" fontId="62" fillId="13" borderId="22" xfId="0" applyFont="1" applyFill="1" applyBorder="1"/>
    <xf numFmtId="0" fontId="62" fillId="4" borderId="22" xfId="0" applyFont="1" applyFill="1" applyBorder="1"/>
    <xf numFmtId="0" fontId="62" fillId="14" borderId="22" xfId="0" applyFont="1" applyFill="1" applyBorder="1"/>
    <xf numFmtId="0" fontId="62" fillId="15" borderId="22" xfId="0" applyFont="1" applyFill="1" applyBorder="1"/>
    <xf numFmtId="0" fontId="62" fillId="17" borderId="22" xfId="0" applyFont="1" applyFill="1" applyBorder="1"/>
    <xf numFmtId="0" fontId="62" fillId="18" borderId="22" xfId="0" applyFont="1" applyFill="1" applyBorder="1"/>
    <xf numFmtId="0" fontId="77" fillId="10" borderId="49" xfId="0" applyFont="1" applyFill="1" applyBorder="1" applyAlignment="1">
      <alignment horizontal="center"/>
    </xf>
    <xf numFmtId="0" fontId="77" fillId="10" borderId="50" xfId="0" applyFont="1" applyFill="1" applyBorder="1" applyAlignment="1">
      <alignment horizontal="center"/>
    </xf>
    <xf numFmtId="0" fontId="78" fillId="11" borderId="51" xfId="0" applyFont="1" applyFill="1" applyBorder="1" applyAlignment="1">
      <alignment horizontal="center"/>
    </xf>
    <xf numFmtId="0" fontId="78" fillId="11" borderId="52" xfId="0" applyFont="1" applyFill="1" applyBorder="1" applyAlignment="1">
      <alignment horizontal="center"/>
    </xf>
    <xf numFmtId="0" fontId="78" fillId="11" borderId="53" xfId="0" applyFont="1" applyFill="1" applyBorder="1" applyAlignment="1">
      <alignment horizontal="center"/>
    </xf>
    <xf numFmtId="0" fontId="78" fillId="11" borderId="22" xfId="0" applyFont="1" applyFill="1" applyBorder="1" applyAlignment="1">
      <alignment horizontal="center"/>
    </xf>
    <xf numFmtId="0" fontId="78" fillId="16" borderId="54" xfId="0" applyFont="1" applyFill="1" applyBorder="1" applyAlignment="1">
      <alignment horizontal="center" vertical="center" wrapText="1"/>
    </xf>
    <xf numFmtId="0" fontId="4" fillId="13" borderId="22" xfId="0" applyFont="1" applyFill="1" applyBorder="1" applyAlignment="1">
      <alignment horizontal="center"/>
    </xf>
    <xf numFmtId="0" fontId="81" fillId="13" borderId="22" xfId="0" applyFont="1" applyFill="1" applyBorder="1" applyAlignment="1">
      <alignment horizontal="center"/>
    </xf>
    <xf numFmtId="0" fontId="81" fillId="13" borderId="49" xfId="0" applyFont="1" applyFill="1" applyBorder="1" applyAlignment="1">
      <alignment horizontal="center"/>
    </xf>
    <xf numFmtId="0" fontId="4" fillId="4" borderId="22" xfId="0" applyFont="1" applyFill="1" applyBorder="1"/>
    <xf numFmtId="0" fontId="4" fillId="4" borderId="22" xfId="0" applyFont="1" applyFill="1" applyBorder="1" applyAlignment="1">
      <alignment horizontal="center"/>
    </xf>
    <xf numFmtId="0" fontId="4" fillId="4" borderId="49" xfId="0" applyFont="1" applyFill="1" applyBorder="1" applyAlignment="1">
      <alignment horizontal="center"/>
    </xf>
    <xf numFmtId="0" fontId="78" fillId="16" borderId="50" xfId="0" applyFont="1" applyFill="1" applyBorder="1" applyAlignment="1">
      <alignment horizontal="center" vertical="center" wrapText="1"/>
    </xf>
    <xf numFmtId="0" fontId="1" fillId="2" borderId="1" xfId="0" applyFont="1" applyFill="1" applyBorder="1" applyAlignment="1">
      <alignment horizontal="left" vertical="top"/>
    </xf>
    <xf numFmtId="0" fontId="1" fillId="2" borderId="1" xfId="0" applyFont="1" applyFill="1" applyBorder="1" applyAlignment="1">
      <alignment horizontal="left" vertical="center"/>
    </xf>
    <xf numFmtId="0" fontId="2" fillId="2" borderId="1" xfId="0" applyFont="1" applyFill="1" applyBorder="1" applyAlignment="1">
      <alignment vertical="center"/>
    </xf>
    <xf numFmtId="0" fontId="1" fillId="2" borderId="1" xfId="0" applyFont="1" applyFill="1" applyBorder="1" applyAlignment="1">
      <alignment vertical="center"/>
    </xf>
    <xf numFmtId="0" fontId="11" fillId="3" borderId="1" xfId="0" applyFont="1" applyFill="1" applyBorder="1" applyAlignment="1">
      <alignment horizontal="center" vertical="center" wrapText="1"/>
    </xf>
    <xf numFmtId="0" fontId="13" fillId="4" borderId="2" xfId="0" applyFont="1" applyFill="1" applyBorder="1" applyAlignment="1">
      <alignment horizontal="left" vertical="top" wrapText="1"/>
    </xf>
    <xf numFmtId="0" fontId="14" fillId="4" borderId="2" xfId="0" applyFont="1" applyFill="1" applyBorder="1" applyAlignment="1">
      <alignment horizontal="left" vertical="center"/>
    </xf>
    <xf numFmtId="0" fontId="15" fillId="4" borderId="2" xfId="0" applyFont="1" applyFill="1" applyBorder="1" applyAlignment="1">
      <alignment horizontal="left" vertical="center" wrapText="1"/>
    </xf>
    <xf numFmtId="0" fontId="16" fillId="4" borderId="2" xfId="0" applyFont="1" applyFill="1" applyBorder="1" applyAlignment="1">
      <alignment horizontal="left" vertical="center"/>
    </xf>
    <xf numFmtId="0" fontId="2" fillId="4" borderId="2" xfId="0" applyFont="1" applyFill="1" applyBorder="1" applyAlignment="1">
      <alignment horizontal="left" vertical="center" wrapText="1"/>
    </xf>
    <xf numFmtId="0" fontId="13" fillId="4" borderId="2" xfId="0" applyFont="1" applyFill="1" applyBorder="1" applyAlignment="1">
      <alignment vertical="center" wrapText="1"/>
    </xf>
    <xf numFmtId="176" fontId="13" fillId="4" borderId="2" xfId="0" applyNumberFormat="1" applyFont="1" applyFill="1" applyBorder="1" applyAlignment="1">
      <alignment horizontal="center" vertical="center" wrapText="1"/>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20" fillId="0" borderId="0" xfId="0" applyFont="1" applyAlignment="1">
      <alignment horizontal="left" vertical="center"/>
    </xf>
    <xf numFmtId="49" fontId="20" fillId="0" borderId="2" xfId="0" applyNumberFormat="1" applyFont="1" applyBorder="1" applyAlignment="1">
      <alignment horizontal="left" vertical="center"/>
    </xf>
    <xf numFmtId="0" fontId="6" fillId="0" borderId="2" xfId="0" applyFont="1" applyBorder="1" applyAlignment="1">
      <alignment horizontal="left" vertical="center" wrapText="1"/>
    </xf>
    <xf numFmtId="0" fontId="20" fillId="2" borderId="1" xfId="0" applyFont="1" applyFill="1" applyBorder="1" applyAlignment="1">
      <alignment horizontal="left" vertical="center"/>
    </xf>
    <xf numFmtId="0" fontId="17" fillId="2" borderId="2" xfId="0" applyFont="1" applyFill="1" applyBorder="1" applyAlignment="1">
      <alignment vertical="center" wrapText="1"/>
    </xf>
    <xf numFmtId="0" fontId="20" fillId="2" borderId="2" xfId="0" applyFont="1" applyFill="1" applyBorder="1" applyAlignment="1">
      <alignment horizontal="left" vertical="center" wrapText="1"/>
    </xf>
    <xf numFmtId="177" fontId="11" fillId="4" borderId="2" xfId="0" applyNumberFormat="1" applyFont="1" applyFill="1" applyBorder="1" applyAlignment="1">
      <alignment horizontal="left" vertical="top" wrapText="1"/>
    </xf>
    <xf numFmtId="0" fontId="22" fillId="4" borderId="2" xfId="0" applyFont="1" applyFill="1" applyBorder="1" applyAlignment="1">
      <alignment horizontal="left" vertical="center"/>
    </xf>
    <xf numFmtId="0" fontId="23" fillId="4" borderId="2" xfId="0" applyFont="1" applyFill="1" applyBorder="1" applyAlignment="1">
      <alignment horizontal="left" vertical="center" wrapText="1"/>
    </xf>
    <xf numFmtId="0" fontId="24" fillId="4" borderId="2" xfId="0" applyFont="1" applyFill="1" applyBorder="1" applyAlignment="1">
      <alignment horizontal="left" vertical="center"/>
    </xf>
    <xf numFmtId="0" fontId="19" fillId="5" borderId="2" xfId="0" applyFont="1" applyFill="1" applyBorder="1" applyAlignment="1">
      <alignment horizontal="center" vertical="center" wrapText="1"/>
    </xf>
    <xf numFmtId="0" fontId="11" fillId="4" borderId="2" xfId="0" applyFont="1" applyFill="1" applyBorder="1" applyAlignment="1">
      <alignment vertical="center" wrapText="1"/>
    </xf>
    <xf numFmtId="176" fontId="11" fillId="4" borderId="2" xfId="0" applyNumberFormat="1" applyFont="1" applyFill="1" applyBorder="1" applyAlignment="1">
      <alignment horizontal="center" vertical="center" wrapText="1"/>
    </xf>
    <xf numFmtId="176" fontId="13" fillId="5" borderId="2" xfId="0" applyNumberFormat="1" applyFont="1" applyFill="1" applyBorder="1" applyAlignment="1">
      <alignment horizontal="center" vertical="center" wrapText="1"/>
    </xf>
    <xf numFmtId="0" fontId="17" fillId="2" borderId="2" xfId="0" applyFont="1" applyFill="1" applyBorder="1" applyAlignment="1">
      <alignment horizontal="left" vertical="center" wrapText="1"/>
    </xf>
    <xf numFmtId="177" fontId="13" fillId="4" borderId="2" xfId="0" applyNumberFormat="1" applyFont="1" applyFill="1" applyBorder="1" applyAlignment="1">
      <alignment horizontal="left" vertical="top" wrapText="1"/>
    </xf>
    <xf numFmtId="0" fontId="25" fillId="4" borderId="2" xfId="0" applyFont="1" applyFill="1" applyBorder="1" applyAlignment="1">
      <alignment horizontal="left" vertical="center"/>
    </xf>
    <xf numFmtId="0" fontId="26" fillId="4" borderId="2" xfId="0" applyFont="1" applyFill="1" applyBorder="1" applyAlignment="1">
      <alignment horizontal="left" vertical="center" wrapText="1"/>
    </xf>
    <xf numFmtId="0" fontId="26" fillId="4" borderId="2" xfId="0" applyFont="1" applyFill="1" applyBorder="1" applyAlignment="1">
      <alignment horizontal="left" vertical="center"/>
    </xf>
    <xf numFmtId="177" fontId="27" fillId="4" borderId="2" xfId="0" applyNumberFormat="1" applyFont="1" applyFill="1" applyBorder="1" applyAlignment="1">
      <alignment horizontal="left" vertical="top" wrapText="1"/>
    </xf>
    <xf numFmtId="0" fontId="27" fillId="4" borderId="2" xfId="0" applyFont="1" applyFill="1" applyBorder="1" applyAlignment="1">
      <alignment horizontal="left" vertical="center"/>
    </xf>
    <xf numFmtId="0" fontId="28" fillId="4" borderId="2" xfId="0" applyFont="1" applyFill="1" applyBorder="1" applyAlignment="1">
      <alignment horizontal="left" vertical="center" wrapText="1"/>
    </xf>
    <xf numFmtId="0" fontId="29" fillId="4" borderId="2" xfId="0" applyFont="1" applyFill="1" applyBorder="1" applyAlignment="1">
      <alignment horizontal="left" vertical="center"/>
    </xf>
    <xf numFmtId="0" fontId="27" fillId="4" borderId="2" xfId="0" applyFont="1" applyFill="1" applyBorder="1" applyAlignment="1">
      <alignment vertical="center" wrapText="1"/>
    </xf>
    <xf numFmtId="0" fontId="13" fillId="4" borderId="2" xfId="0" applyFont="1" applyFill="1" applyBorder="1" applyAlignment="1">
      <alignment horizontal="right" vertical="center" wrapText="1"/>
    </xf>
    <xf numFmtId="0" fontId="13" fillId="4" borderId="2" xfId="0" applyFont="1" applyFill="1" applyBorder="1" applyAlignment="1">
      <alignment horizontal="left" vertical="center" wrapText="1"/>
    </xf>
    <xf numFmtId="176" fontId="27" fillId="4" borderId="2" xfId="0" applyNumberFormat="1" applyFont="1" applyFill="1" applyBorder="1" applyAlignment="1">
      <alignment horizontal="center" vertical="center" wrapText="1"/>
    </xf>
    <xf numFmtId="0" fontId="20" fillId="2" borderId="2" xfId="0" applyFont="1" applyFill="1" applyBorder="1" applyAlignment="1">
      <alignment horizontal="left" vertical="center"/>
    </xf>
    <xf numFmtId="0" fontId="20" fillId="0" borderId="4" xfId="0" applyFont="1" applyBorder="1" applyAlignment="1">
      <alignment horizontal="lef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11" xfId="0" applyFont="1" applyBorder="1" applyAlignment="1">
      <alignment horizontal="left" vertical="center"/>
    </xf>
    <xf numFmtId="0" fontId="20" fillId="0" borderId="11" xfId="0" applyFont="1" applyBorder="1" applyAlignment="1">
      <alignment horizontal="left" vertical="center" wrapText="1"/>
    </xf>
    <xf numFmtId="0" fontId="20" fillId="0" borderId="8" xfId="0" applyFont="1" applyBorder="1" applyAlignment="1">
      <alignment vertical="center"/>
    </xf>
    <xf numFmtId="0" fontId="20" fillId="0" borderId="10" xfId="0" applyFont="1" applyBorder="1" applyAlignment="1">
      <alignment horizontal="left" vertical="center" wrapText="1"/>
    </xf>
    <xf numFmtId="0" fontId="20" fillId="0" borderId="6" xfId="0" applyFont="1" applyBorder="1" applyAlignment="1">
      <alignment horizontal="left" vertical="center" wrapText="1"/>
    </xf>
    <xf numFmtId="0" fontId="20" fillId="0" borderId="5" xfId="0" applyFont="1" applyBorder="1" applyAlignment="1">
      <alignment horizontal="left" vertical="center" wrapText="1"/>
    </xf>
    <xf numFmtId="0" fontId="20" fillId="0" borderId="0" xfId="0" applyFont="1" applyAlignment="1">
      <alignment vertical="center"/>
    </xf>
    <xf numFmtId="177" fontId="1" fillId="4" borderId="2" xfId="0" applyNumberFormat="1" applyFont="1" applyFill="1" applyBorder="1" applyAlignment="1">
      <alignment horizontal="left" vertical="top" wrapText="1"/>
    </xf>
    <xf numFmtId="0" fontId="32" fillId="4" borderId="2" xfId="0" applyFont="1" applyFill="1" applyBorder="1" applyAlignment="1">
      <alignment horizontal="left" vertical="center"/>
    </xf>
    <xf numFmtId="0" fontId="33" fillId="4" borderId="2" xfId="0" applyFont="1" applyFill="1" applyBorder="1" applyAlignment="1">
      <alignment horizontal="left" vertical="center" wrapText="1"/>
    </xf>
    <xf numFmtId="0" fontId="34" fillId="4" borderId="2" xfId="0" applyFont="1" applyFill="1" applyBorder="1" applyAlignment="1">
      <alignment horizontal="left" vertical="center"/>
    </xf>
    <xf numFmtId="0" fontId="1" fillId="4" borderId="2" xfId="0" applyFont="1" applyFill="1" applyBorder="1" applyAlignment="1">
      <alignment vertical="center" wrapText="1"/>
    </xf>
    <xf numFmtId="176" fontId="1" fillId="4" borderId="2" xfId="0" applyNumberFormat="1" applyFont="1" applyFill="1" applyBorder="1" applyAlignment="1">
      <alignment horizontal="center" vertical="center" wrapText="1"/>
    </xf>
    <xf numFmtId="0" fontId="20" fillId="0" borderId="4" xfId="0" applyFont="1" applyBorder="1" applyAlignment="1">
      <alignment horizontal="left" vertical="center" wrapText="1"/>
    </xf>
    <xf numFmtId="0" fontId="20" fillId="0" borderId="6" xfId="0" applyFont="1" applyBorder="1" applyAlignment="1">
      <alignment horizontal="left" vertical="center" readingOrder="1"/>
    </xf>
    <xf numFmtId="0" fontId="20" fillId="0" borderId="2" xfId="0" applyFont="1" applyBorder="1" applyAlignment="1">
      <alignment horizontal="left" vertical="center" readingOrder="1"/>
    </xf>
    <xf numFmtId="177" fontId="37" fillId="4" borderId="2" xfId="0" applyNumberFormat="1" applyFont="1" applyFill="1" applyBorder="1" applyAlignment="1">
      <alignment horizontal="left" vertical="top" wrapText="1"/>
    </xf>
    <xf numFmtId="0" fontId="38" fillId="4" borderId="2" xfId="0" applyFont="1" applyFill="1" applyBorder="1" applyAlignment="1">
      <alignment horizontal="left" vertical="center"/>
    </xf>
    <xf numFmtId="0" fontId="39" fillId="4" borderId="2" xfId="0" applyFont="1" applyFill="1" applyBorder="1" applyAlignment="1">
      <alignment horizontal="left" vertical="center" wrapText="1"/>
    </xf>
    <xf numFmtId="0" fontId="40" fillId="4" borderId="2" xfId="0" applyFont="1" applyFill="1" applyBorder="1" applyAlignment="1">
      <alignment horizontal="left" vertical="center"/>
    </xf>
    <xf numFmtId="0" fontId="37" fillId="4" borderId="2" xfId="0" applyFont="1" applyFill="1" applyBorder="1" applyAlignment="1">
      <alignment vertical="center" wrapText="1"/>
    </xf>
    <xf numFmtId="0" fontId="37" fillId="4" borderId="2" xfId="0" applyFont="1" applyFill="1" applyBorder="1" applyAlignment="1">
      <alignment horizontal="left" vertical="center"/>
    </xf>
    <xf numFmtId="176" fontId="37" fillId="4" borderId="2" xfId="0" applyNumberFormat="1" applyFont="1" applyFill="1" applyBorder="1" applyAlignment="1">
      <alignment horizontal="center" vertical="center" wrapText="1"/>
    </xf>
    <xf numFmtId="0" fontId="41" fillId="4" borderId="2" xfId="0" applyFont="1" applyFill="1" applyBorder="1" applyAlignment="1">
      <alignment horizontal="left" vertical="center"/>
    </xf>
    <xf numFmtId="0" fontId="42" fillId="4" borderId="2" xfId="0" applyFont="1" applyFill="1" applyBorder="1" applyAlignment="1">
      <alignment horizontal="left" vertical="center" wrapText="1"/>
    </xf>
    <xf numFmtId="0" fontId="43" fillId="4" borderId="2" xfId="0" applyFont="1" applyFill="1" applyBorder="1" applyAlignment="1">
      <alignment horizontal="left" vertical="center"/>
    </xf>
    <xf numFmtId="0" fontId="20" fillId="0" borderId="6" xfId="0" applyFont="1" applyBorder="1" applyAlignment="1">
      <alignment horizontal="left" vertical="center"/>
    </xf>
    <xf numFmtId="177" fontId="44" fillId="4" borderId="2" xfId="0" applyNumberFormat="1" applyFont="1" applyFill="1" applyBorder="1" applyAlignment="1">
      <alignment horizontal="left" vertical="top" wrapText="1"/>
    </xf>
    <xf numFmtId="0" fontId="45" fillId="4" borderId="2" xfId="0" applyFont="1" applyFill="1" applyBorder="1" applyAlignment="1">
      <alignment horizontal="left" vertical="center"/>
    </xf>
    <xf numFmtId="0" fontId="46" fillId="4" borderId="2" xfId="0" applyFont="1" applyFill="1" applyBorder="1" applyAlignment="1">
      <alignment horizontal="left" vertical="center" wrapText="1"/>
    </xf>
    <xf numFmtId="0" fontId="46" fillId="4" borderId="2" xfId="0" applyFont="1" applyFill="1" applyBorder="1" applyAlignment="1">
      <alignment horizontal="left" vertical="center"/>
    </xf>
    <xf numFmtId="0" fontId="44" fillId="4" borderId="2" xfId="0" applyFont="1" applyFill="1" applyBorder="1" applyAlignment="1">
      <alignment vertical="center" wrapText="1"/>
    </xf>
    <xf numFmtId="176" fontId="44" fillId="4" borderId="2" xfId="0" applyNumberFormat="1" applyFont="1" applyFill="1" applyBorder="1" applyAlignment="1">
      <alignment horizontal="center" vertical="center" wrapText="1"/>
    </xf>
    <xf numFmtId="177" fontId="47" fillId="4" borderId="2" xfId="0" applyNumberFormat="1" applyFont="1" applyFill="1" applyBorder="1" applyAlignment="1">
      <alignment horizontal="left" vertical="top" wrapText="1"/>
    </xf>
    <xf numFmtId="0" fontId="47" fillId="4" borderId="2" xfId="0" applyFont="1" applyFill="1" applyBorder="1" applyAlignment="1">
      <alignment horizontal="left" vertical="center"/>
    </xf>
    <xf numFmtId="0" fontId="48" fillId="4" borderId="2" xfId="0" applyFont="1" applyFill="1" applyBorder="1" applyAlignment="1">
      <alignment horizontal="left" vertical="center" wrapText="1"/>
    </xf>
    <xf numFmtId="0" fontId="49" fillId="4" borderId="2" xfId="0" applyFont="1" applyFill="1" applyBorder="1" applyAlignment="1">
      <alignment horizontal="left" vertical="center"/>
    </xf>
    <xf numFmtId="0" fontId="47" fillId="4" borderId="2" xfId="0" applyFont="1" applyFill="1" applyBorder="1" applyAlignment="1">
      <alignment vertical="center" wrapText="1"/>
    </xf>
    <xf numFmtId="0" fontId="47" fillId="4" borderId="2" xfId="0" applyFont="1" applyFill="1" applyBorder="1" applyAlignment="1">
      <alignment horizontal="left" vertical="center" wrapText="1"/>
    </xf>
    <xf numFmtId="176" fontId="47" fillId="4" borderId="2" xfId="0" applyNumberFormat="1" applyFont="1" applyFill="1" applyBorder="1" applyAlignment="1">
      <alignment horizontal="center" vertical="center" wrapText="1"/>
    </xf>
    <xf numFmtId="0" fontId="50" fillId="4" borderId="2" xfId="0" applyFont="1" applyFill="1" applyBorder="1" applyAlignment="1">
      <alignment horizontal="left" vertical="top" wrapText="1"/>
    </xf>
    <xf numFmtId="0" fontId="51" fillId="4" borderId="2" xfId="0" applyFont="1" applyFill="1" applyBorder="1" applyAlignment="1">
      <alignment horizontal="left" vertical="center"/>
    </xf>
    <xf numFmtId="0" fontId="52" fillId="4" borderId="2" xfId="0" applyFont="1" applyFill="1" applyBorder="1" applyAlignment="1">
      <alignment horizontal="left" vertical="center" wrapText="1"/>
    </xf>
    <xf numFmtId="0" fontId="52" fillId="4" borderId="2" xfId="0" applyFont="1" applyFill="1" applyBorder="1" applyAlignment="1">
      <alignment horizontal="left" vertical="center"/>
    </xf>
    <xf numFmtId="0" fontId="50" fillId="4" borderId="2" xfId="0" applyFont="1" applyFill="1" applyBorder="1" applyAlignment="1">
      <alignment horizontal="left" vertical="center" wrapText="1"/>
    </xf>
    <xf numFmtId="0" fontId="50" fillId="4" borderId="2" xfId="0" applyFont="1" applyFill="1" applyBorder="1" applyAlignment="1">
      <alignment vertical="center" wrapText="1"/>
    </xf>
    <xf numFmtId="176" fontId="50" fillId="4" borderId="2" xfId="0" applyNumberFormat="1" applyFont="1" applyFill="1" applyBorder="1" applyAlignment="1">
      <alignment horizontal="center" vertical="center" wrapText="1"/>
    </xf>
    <xf numFmtId="0" fontId="20" fillId="0" borderId="12" xfId="0" applyFont="1" applyBorder="1" applyAlignment="1">
      <alignment horizontal="left" vertical="center"/>
    </xf>
    <xf numFmtId="0" fontId="20" fillId="0" borderId="13" xfId="0" applyFont="1" applyBorder="1" applyAlignment="1">
      <alignment horizontal="left" vertical="center"/>
    </xf>
    <xf numFmtId="0" fontId="20" fillId="0" borderId="4" xfId="0" applyFont="1" applyBorder="1" applyAlignment="1">
      <alignment vertical="center"/>
    </xf>
    <xf numFmtId="0" fontId="20" fillId="0" borderId="12" xfId="0" applyFont="1" applyBorder="1" applyAlignment="1">
      <alignment vertical="center"/>
    </xf>
    <xf numFmtId="0" fontId="20" fillId="0" borderId="5" xfId="0" applyFont="1" applyBorder="1" applyAlignment="1">
      <alignment vertical="center"/>
    </xf>
    <xf numFmtId="177" fontId="13" fillId="4" borderId="1" xfId="0" applyNumberFormat="1" applyFont="1" applyFill="1" applyBorder="1" applyAlignment="1">
      <alignment horizontal="left" vertical="center"/>
    </xf>
    <xf numFmtId="0" fontId="53" fillId="4" borderId="1" xfId="0" applyFont="1" applyFill="1" applyBorder="1" applyAlignment="1">
      <alignment vertical="center"/>
    </xf>
    <xf numFmtId="0" fontId="54" fillId="4" borderId="1" xfId="0" applyFont="1" applyFill="1" applyBorder="1" applyAlignment="1">
      <alignment vertical="center"/>
    </xf>
    <xf numFmtId="0" fontId="55" fillId="4" borderId="1" xfId="0" applyFont="1" applyFill="1" applyBorder="1" applyAlignment="1">
      <alignment vertical="center"/>
    </xf>
    <xf numFmtId="0" fontId="7" fillId="4" borderId="1" xfId="0" applyFont="1" applyFill="1" applyBorder="1" applyAlignment="1">
      <alignment vertical="center"/>
    </xf>
    <xf numFmtId="0" fontId="17" fillId="4" borderId="1" xfId="0" applyFont="1" applyFill="1" applyBorder="1" applyAlignment="1">
      <alignment vertical="center"/>
    </xf>
    <xf numFmtId="176" fontId="17" fillId="4" borderId="2" xfId="0" applyNumberFormat="1" applyFont="1" applyFill="1" applyBorder="1" applyAlignment="1">
      <alignment horizontal="center" vertical="center" wrapText="1"/>
    </xf>
    <xf numFmtId="0" fontId="56" fillId="4" borderId="1" xfId="0" applyFont="1" applyFill="1" applyBorder="1" applyAlignment="1">
      <alignment vertical="center"/>
    </xf>
    <xf numFmtId="0" fontId="17" fillId="0" borderId="15" xfId="0" applyFont="1" applyBorder="1" applyAlignment="1">
      <alignment horizontal="left" vertical="top" wrapText="1"/>
    </xf>
    <xf numFmtId="0" fontId="17" fillId="0" borderId="15" xfId="0" applyFont="1" applyBorder="1" applyAlignment="1">
      <alignment horizontal="left" vertical="center"/>
    </xf>
    <xf numFmtId="0" fontId="20" fillId="0" borderId="15" xfId="0" applyFont="1" applyBorder="1" applyAlignment="1">
      <alignment horizontal="left" vertical="center" wrapText="1"/>
    </xf>
    <xf numFmtId="0" fontId="20" fillId="0" borderId="15" xfId="0" applyFont="1" applyBorder="1" applyAlignment="1">
      <alignment horizontal="left" vertical="center"/>
    </xf>
    <xf numFmtId="0" fontId="18" fillId="0" borderId="15" xfId="0" applyFont="1" applyBorder="1" applyAlignment="1">
      <alignment horizontal="left" vertical="center"/>
    </xf>
    <xf numFmtId="0" fontId="58" fillId="2" borderId="1" xfId="0" applyFont="1" applyFill="1" applyBorder="1" applyAlignment="1">
      <alignment horizontal="left"/>
    </xf>
    <xf numFmtId="0" fontId="17" fillId="2" borderId="1" xfId="0" applyFont="1" applyFill="1" applyBorder="1"/>
    <xf numFmtId="0" fontId="17" fillId="0" borderId="15" xfId="0" applyFont="1" applyBorder="1" applyAlignment="1">
      <alignment horizontal="left" vertical="top"/>
    </xf>
    <xf numFmtId="0" fontId="20" fillId="2" borderId="15" xfId="0" applyFont="1" applyFill="1" applyBorder="1" applyAlignment="1">
      <alignment horizontal="left" vertical="center"/>
    </xf>
    <xf numFmtId="0" fontId="12" fillId="2" borderId="1" xfId="0" applyFont="1" applyFill="1" applyBorder="1"/>
    <xf numFmtId="0" fontId="67" fillId="0" borderId="0" xfId="0" applyFont="1" applyAlignment="1">
      <alignment vertical="center" wrapText="1"/>
    </xf>
    <xf numFmtId="0" fontId="67" fillId="0" borderId="27" xfId="0" applyFont="1" applyBorder="1" applyAlignment="1">
      <alignment vertical="center" wrapText="1"/>
    </xf>
    <xf numFmtId="0" fontId="67" fillId="0" borderId="3" xfId="0" applyFont="1" applyBorder="1" applyAlignment="1">
      <alignment vertical="center" wrapText="1"/>
    </xf>
    <xf numFmtId="0" fontId="67" fillId="0" borderId="29" xfId="0" applyFont="1" applyBorder="1" applyAlignment="1">
      <alignment vertical="center" wrapText="1"/>
    </xf>
    <xf numFmtId="0" fontId="67" fillId="0" borderId="28" xfId="0" applyFont="1" applyBorder="1" applyAlignment="1">
      <alignment vertical="center" wrapText="1"/>
    </xf>
    <xf numFmtId="0" fontId="67" fillId="0" borderId="31" xfId="0" applyFont="1" applyBorder="1" applyAlignment="1">
      <alignment vertical="center" wrapText="1"/>
    </xf>
    <xf numFmtId="0" fontId="4" fillId="6" borderId="1" xfId="0" applyFont="1" applyFill="1" applyBorder="1"/>
    <xf numFmtId="0" fontId="67" fillId="0" borderId="36" xfId="0" applyFont="1" applyBorder="1" applyAlignment="1">
      <alignment horizontal="left" vertical="center" wrapText="1"/>
    </xf>
    <xf numFmtId="0" fontId="67" fillId="0" borderId="37" xfId="0" applyFont="1" applyBorder="1" applyAlignment="1">
      <alignment vertical="center" wrapText="1"/>
    </xf>
    <xf numFmtId="0" fontId="67" fillId="2" borderId="36" xfId="0" applyFont="1" applyFill="1" applyBorder="1" applyAlignment="1">
      <alignment horizontal="left" vertical="center" wrapText="1"/>
    </xf>
    <xf numFmtId="0" fontId="67" fillId="2" borderId="36" xfId="0" applyFont="1" applyFill="1" applyBorder="1" applyAlignment="1">
      <alignment vertical="center" wrapText="1"/>
    </xf>
    <xf numFmtId="0" fontId="67" fillId="2" borderId="39" xfId="0" applyFont="1" applyFill="1" applyBorder="1" applyAlignment="1">
      <alignment horizontal="left" vertical="center" wrapText="1"/>
    </xf>
    <xf numFmtId="0" fontId="67" fillId="0" borderId="39" xfId="0" applyFont="1" applyBorder="1" applyAlignment="1">
      <alignment horizontal="left" vertical="center" wrapText="1"/>
    </xf>
    <xf numFmtId="0" fontId="67" fillId="0" borderId="0" xfId="0" applyFont="1" applyAlignment="1">
      <alignment horizontal="left" vertical="center"/>
    </xf>
    <xf numFmtId="0" fontId="65" fillId="0" borderId="0" xfId="0" applyFont="1"/>
    <xf numFmtId="0" fontId="80" fillId="14" borderId="22" xfId="0" applyFont="1" applyFill="1" applyBorder="1"/>
    <xf numFmtId="0" fontId="80" fillId="15" borderId="22" xfId="0" applyFont="1" applyFill="1" applyBorder="1"/>
    <xf numFmtId="0" fontId="80" fillId="17" borderId="22" xfId="0" applyFont="1" applyFill="1" applyBorder="1"/>
    <xf numFmtId="0" fontId="80" fillId="18" borderId="22" xfId="0" applyFont="1" applyFill="1" applyBorder="1"/>
    <xf numFmtId="0" fontId="78" fillId="11" borderId="1" xfId="0" applyFont="1" applyFill="1" applyBorder="1" applyAlignment="1">
      <alignment horizontal="center"/>
    </xf>
    <xf numFmtId="0" fontId="69" fillId="13" borderId="22" xfId="0" applyFont="1" applyFill="1" applyBorder="1"/>
    <xf numFmtId="0" fontId="80" fillId="4" borderId="22" xfId="0" applyFont="1" applyFill="1" applyBorder="1"/>
    <xf numFmtId="0" fontId="5" fillId="0" borderId="0" xfId="0" applyFont="1" applyAlignment="1">
      <alignment horizontal="center" vertical="center"/>
    </xf>
    <xf numFmtId="0" fontId="0" fillId="0" borderId="0" xfId="0"/>
    <xf numFmtId="14" fontId="8" fillId="0" borderId="0" xfId="0" applyNumberFormat="1" applyFont="1" applyAlignment="1">
      <alignment horizontal="center" vertical="center"/>
    </xf>
    <xf numFmtId="0" fontId="74" fillId="7" borderId="41" xfId="0" applyFont="1" applyFill="1" applyBorder="1" applyAlignment="1">
      <alignment horizontal="center" vertical="center"/>
    </xf>
    <xf numFmtId="0" fontId="10" fillId="0" borderId="53" xfId="0" applyFont="1" applyBorder="1"/>
    <xf numFmtId="0" fontId="10" fillId="0" borderId="51" xfId="0" applyFont="1" applyBorder="1"/>
    <xf numFmtId="0" fontId="74" fillId="8" borderId="41" xfId="0" applyFont="1" applyFill="1" applyBorder="1" applyAlignment="1">
      <alignment horizontal="center" vertical="center"/>
    </xf>
    <xf numFmtId="0" fontId="62" fillId="0" borderId="49" xfId="0" applyFont="1" applyBorder="1" applyAlignment="1">
      <alignment horizontal="left"/>
    </xf>
    <xf numFmtId="0" fontId="10" fillId="0" borderId="42" xfId="0" applyFont="1" applyBorder="1"/>
    <xf numFmtId="0" fontId="75" fillId="9" borderId="49" xfId="0" applyFont="1" applyFill="1" applyBorder="1" applyAlignment="1">
      <alignment horizontal="center"/>
    </xf>
    <xf numFmtId="0" fontId="10" fillId="0" borderId="43" xfId="0" applyFont="1" applyBorder="1"/>
    <xf numFmtId="0" fontId="74" fillId="4" borderId="49" xfId="0" applyFont="1" applyFill="1" applyBorder="1" applyAlignment="1">
      <alignment horizontal="center"/>
    </xf>
    <xf numFmtId="0" fontId="77" fillId="10" borderId="49" xfId="0" applyFont="1" applyFill="1" applyBorder="1" applyAlignment="1">
      <alignment horizontal="center" vertical="center"/>
    </xf>
    <xf numFmtId="0" fontId="76" fillId="9" borderId="49" xfId="0" applyFont="1" applyFill="1" applyBorder="1" applyAlignment="1">
      <alignment horizontal="center"/>
    </xf>
    <xf numFmtId="0" fontId="78" fillId="2" borderId="49" xfId="0" applyFont="1" applyFill="1" applyBorder="1" applyAlignment="1">
      <alignment horizontal="center" vertical="center"/>
    </xf>
    <xf numFmtId="0" fontId="74" fillId="0" borderId="49" xfId="0" applyFont="1" applyBorder="1" applyAlignment="1">
      <alignment horizontal="center" vertical="center"/>
    </xf>
    <xf numFmtId="0" fontId="77" fillId="10" borderId="44" xfId="0" applyFont="1" applyFill="1" applyBorder="1" applyAlignment="1">
      <alignment horizontal="center" vertical="center" wrapText="1"/>
    </xf>
    <xf numFmtId="0" fontId="10" fillId="0" borderId="46" xfId="0" applyFont="1" applyBorder="1"/>
    <xf numFmtId="0" fontId="10" fillId="0" borderId="45" xfId="0" applyFont="1" applyBorder="1"/>
    <xf numFmtId="0" fontId="75" fillId="10" borderId="49" xfId="0" applyFont="1" applyFill="1" applyBorder="1" applyAlignment="1">
      <alignment horizontal="center" vertical="center"/>
    </xf>
    <xf numFmtId="0" fontId="74" fillId="0" borderId="49" xfId="0" applyFont="1" applyBorder="1" applyAlignment="1">
      <alignment horizontal="center"/>
    </xf>
    <xf numFmtId="0" fontId="78" fillId="2" borderId="49" xfId="0" applyFont="1" applyFill="1" applyBorder="1" applyAlignment="1">
      <alignment horizontal="center"/>
    </xf>
    <xf numFmtId="0" fontId="74" fillId="15" borderId="41" xfId="0" applyFont="1" applyFill="1" applyBorder="1" applyAlignment="1">
      <alignment horizontal="center" vertical="center"/>
    </xf>
    <xf numFmtId="0" fontId="74" fillId="17" borderId="41" xfId="0" applyFont="1" applyFill="1" applyBorder="1" applyAlignment="1">
      <alignment horizontal="center" vertical="center"/>
    </xf>
    <xf numFmtId="0" fontId="74" fillId="12" borderId="41" xfId="0" applyFont="1" applyFill="1" applyBorder="1" applyAlignment="1">
      <alignment horizontal="center" vertical="center" wrapText="1"/>
    </xf>
    <xf numFmtId="0" fontId="74" fillId="13" borderId="41" xfId="0" applyFont="1" applyFill="1" applyBorder="1" applyAlignment="1">
      <alignment horizontal="center" vertical="center"/>
    </xf>
    <xf numFmtId="0" fontId="74" fillId="14" borderId="41" xfId="0" applyFont="1" applyFill="1" applyBorder="1" applyAlignment="1">
      <alignment horizontal="center" vertical="center"/>
    </xf>
    <xf numFmtId="0" fontId="77" fillId="0" borderId="49" xfId="0" applyFont="1" applyBorder="1" applyAlignment="1">
      <alignment horizontal="center" vertical="center"/>
    </xf>
    <xf numFmtId="0" fontId="74" fillId="16" borderId="41" xfId="0" applyFont="1" applyFill="1" applyBorder="1" applyAlignment="1">
      <alignment horizontal="center" vertical="center" wrapText="1"/>
    </xf>
    <xf numFmtId="0" fontId="74" fillId="18" borderId="41" xfId="0" applyFont="1" applyFill="1" applyBorder="1" applyAlignment="1">
      <alignment horizontal="center" vertical="center"/>
    </xf>
    <xf numFmtId="0" fontId="81" fillId="0" borderId="52" xfId="0" applyFont="1" applyBorder="1" applyAlignment="1">
      <alignment horizontal="center"/>
    </xf>
    <xf numFmtId="0" fontId="10" fillId="0" borderId="47" xfId="0" applyFont="1" applyBorder="1"/>
    <xf numFmtId="0" fontId="77" fillId="10" borderId="44" xfId="0" applyFont="1" applyFill="1" applyBorder="1" applyAlignment="1">
      <alignment horizontal="center" wrapText="1"/>
    </xf>
    <xf numFmtId="0" fontId="77" fillId="10" borderId="49" xfId="0" applyFont="1" applyFill="1" applyBorder="1" applyAlignment="1">
      <alignment horizontal="center" wrapText="1"/>
    </xf>
    <xf numFmtId="0" fontId="77" fillId="10" borderId="50" xfId="0" applyFont="1" applyFill="1" applyBorder="1" applyAlignment="1">
      <alignment horizontal="center" wrapText="1"/>
    </xf>
    <xf numFmtId="0" fontId="10" fillId="0" borderId="48" xfId="0" applyFont="1" applyBorder="1"/>
    <xf numFmtId="0" fontId="78" fillId="0" borderId="49" xfId="0" applyFont="1" applyBorder="1" applyAlignment="1">
      <alignment horizontal="center"/>
    </xf>
    <xf numFmtId="0" fontId="6" fillId="0" borderId="1" xfId="0" applyFont="1" applyFill="1" applyBorder="1" applyAlignment="1">
      <alignment vertical="center" wrapText="1"/>
    </xf>
    <xf numFmtId="0" fontId="10" fillId="0" borderId="1" xfId="0" applyFont="1" applyFill="1" applyBorder="1" applyAlignment="1"/>
    <xf numFmtId="0" fontId="86" fillId="0" borderId="1" xfId="0" applyFont="1" applyFill="1" applyBorder="1" applyAlignment="1">
      <alignment horizontal="left" vertical="center"/>
    </xf>
  </cellXfs>
  <cellStyles count="1">
    <cellStyle name="標準" xfId="0" builtinId="0"/>
  </cellStyles>
  <dxfs count="20">
    <dxf>
      <fill>
        <patternFill patternType="solid">
          <fgColor rgb="FFFFFF00"/>
          <bgColor rgb="FFFFFF00"/>
        </patternFill>
      </fill>
    </dxf>
    <dxf>
      <fill>
        <patternFill patternType="solid">
          <fgColor rgb="FFD9E1F2"/>
          <bgColor rgb="FFD9E1F2"/>
        </patternFill>
      </fill>
    </dxf>
    <dxf>
      <fill>
        <patternFill patternType="solid">
          <fgColor rgb="FFBFBFBF"/>
          <bgColor rgb="FFBFBFBF"/>
        </patternFill>
      </fill>
    </dxf>
    <dxf>
      <fill>
        <patternFill patternType="solid">
          <fgColor rgb="FFBFBFBF"/>
          <bgColor rgb="FFBFBFBF"/>
        </patternFill>
      </fill>
    </dxf>
    <dxf>
      <font>
        <color theme="1"/>
      </font>
      <fill>
        <patternFill patternType="solid">
          <fgColor rgb="FF7F7F7F"/>
          <bgColor rgb="FF7F7F7F"/>
        </patternFill>
      </fill>
    </dxf>
    <dxf>
      <font>
        <color theme="1"/>
      </font>
      <fill>
        <patternFill patternType="solid">
          <fgColor rgb="FF7F7F7F"/>
          <bgColor rgb="FF7F7F7F"/>
        </patternFill>
      </fill>
    </dxf>
    <dxf>
      <font>
        <color theme="1"/>
      </font>
      <fill>
        <patternFill patternType="solid">
          <fgColor rgb="FF7F7F7F"/>
          <bgColor rgb="FF7F7F7F"/>
        </patternFill>
      </fill>
    </dxf>
    <dxf>
      <font>
        <color theme="1"/>
      </font>
      <fill>
        <patternFill patternType="solid">
          <fgColor rgb="FF7F7F7F"/>
          <bgColor rgb="FF7F7F7F"/>
        </patternFill>
      </fill>
    </dxf>
    <dxf>
      <font>
        <color theme="1"/>
      </font>
      <fill>
        <patternFill patternType="solid">
          <fgColor rgb="FF7F7F7F"/>
          <bgColor rgb="FF7F7F7F"/>
        </patternFill>
      </fill>
    </dxf>
    <dxf>
      <font>
        <color theme="1"/>
      </font>
      <fill>
        <patternFill patternType="solid">
          <fgColor rgb="FF7F7F7F"/>
          <bgColor rgb="FF7F7F7F"/>
        </patternFill>
      </fill>
    </dxf>
    <dxf>
      <font>
        <color theme="1"/>
      </font>
      <fill>
        <patternFill patternType="solid">
          <fgColor rgb="FF7F7F7F"/>
          <bgColor rgb="FF7F7F7F"/>
        </patternFill>
      </fill>
    </dxf>
    <dxf>
      <font>
        <color theme="1"/>
      </font>
      <fill>
        <patternFill patternType="solid">
          <fgColor rgb="FF7F7F7F"/>
          <bgColor rgb="FF7F7F7F"/>
        </patternFill>
      </fill>
    </dxf>
    <dxf>
      <fill>
        <patternFill patternType="solid">
          <fgColor rgb="FFFFFF00"/>
          <bgColor rgb="FFFFFF00"/>
        </patternFill>
      </fill>
    </dxf>
    <dxf>
      <fill>
        <patternFill patternType="solid">
          <fgColor rgb="FFBFBFBF"/>
          <bgColor rgb="FFBFBFBF"/>
        </patternFill>
      </fill>
    </dxf>
    <dxf>
      <fill>
        <patternFill patternType="solid">
          <fgColor rgb="FFBFBFBF"/>
          <bgColor rgb="FFBFBFBF"/>
        </patternFill>
      </fill>
    </dxf>
    <dxf>
      <fill>
        <patternFill patternType="solid">
          <fgColor rgb="FFD9E1F2"/>
          <bgColor rgb="FFD9E1F2"/>
        </patternFill>
      </fill>
    </dxf>
    <dxf>
      <fill>
        <patternFill patternType="solid">
          <fgColor rgb="FFFFFF00"/>
          <bgColor rgb="FFFFFF00"/>
        </patternFill>
      </fill>
    </dxf>
    <dxf>
      <fill>
        <patternFill patternType="solid">
          <fgColor rgb="FFBFBFBF"/>
          <bgColor rgb="FFBFBFBF"/>
        </patternFill>
      </fill>
    </dxf>
    <dxf>
      <fill>
        <patternFill patternType="solid">
          <fgColor rgb="FFBFBFBF"/>
          <bgColor rgb="FFBFBFBF"/>
        </patternFill>
      </fill>
    </dxf>
    <dxf>
      <fill>
        <patternFill patternType="solid">
          <fgColor rgb="FFD9E1F2"/>
          <bgColor rgb="FFD9E1F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26"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jinjer-jinji.zendesk.com/hc/ja/articles/900002424426" TargetMode="External"/><Relationship Id="rId671" Type="http://schemas.openxmlformats.org/officeDocument/2006/relationships/hyperlink" Target="https://jinjer-jinji.zendesk.com/hc/ja/articles/19541565161241-%E5%BE%93%E6%A5%AD%E5%93%A1%E3%81%AB%E3%83%AD%E3%82%B0%E3%82%A4%E3%83%B3%E6%83%85%E5%A0%B1%E3%82%92%E9%80%9A%E7%9F%A5%E3%81%99%E3%82%8B" TargetMode="External"/><Relationship Id="rId21" Type="http://schemas.openxmlformats.org/officeDocument/2006/relationships/hyperlink" Target="https://jinjer-jinji.zendesk.com/hc/ja/articles/4557266661785-%E5%85%A5%E7%A4%BE%E5%87%A6%E7%90%86%E3%81%A8%E5%85%A5%E7%A4%BE%E7%94%B3%E8%AB%8B%E3%81%AE%E9%81%95%E3%81%84%E3%81%AB%E3%81%A4%E3%81%84%E3%81%A6" TargetMode="External"/><Relationship Id="rId324" Type="http://schemas.openxmlformats.org/officeDocument/2006/relationships/hyperlink" Target="https://jinjer-jinji.zendesk.com/hc/ja/sections/5672464625689" TargetMode="External"/><Relationship Id="rId531" Type="http://schemas.openxmlformats.org/officeDocument/2006/relationships/hyperlink" Target="https://jinjer-jinji.zendesk.com/hc/ja/articles/360037603472" TargetMode="External"/><Relationship Id="rId629" Type="http://schemas.openxmlformats.org/officeDocument/2006/relationships/hyperlink" Target="https://jinjer-jinji.zendesk.com/hc/ja/articles/360037926091" TargetMode="External"/><Relationship Id="rId170" Type="http://schemas.openxmlformats.org/officeDocument/2006/relationships/hyperlink" Target="https://jinjer-kintai.zendesk.com/hc/ja/articles/360035838112" TargetMode="External"/><Relationship Id="rId268" Type="http://schemas.openxmlformats.org/officeDocument/2006/relationships/hyperlink" Target="https://gyazo.com/6ee2ada3d29ec78a088b114bf618f6dd" TargetMode="External"/><Relationship Id="rId475" Type="http://schemas.openxmlformats.org/officeDocument/2006/relationships/hyperlink" Target="https://jinjer-keihi.zendesk.com/hc/ja/articles/4403400294169" TargetMode="External"/><Relationship Id="rId32" Type="http://schemas.openxmlformats.org/officeDocument/2006/relationships/hyperlink" Target="https://www.youtube.com/watch?v=eHQgiYQ8Q9Y" TargetMode="External"/><Relationship Id="rId128" Type="http://schemas.openxmlformats.org/officeDocument/2006/relationships/hyperlink" Target="https://jinjer-jinji.zendesk.com/hc/ja/articles/900002621646" TargetMode="External"/><Relationship Id="rId335" Type="http://schemas.openxmlformats.org/officeDocument/2006/relationships/hyperlink" Target="https://jinjer-kyuyo.zendesk.com/hc/ja/articles/900001040726" TargetMode="External"/><Relationship Id="rId542" Type="http://schemas.openxmlformats.org/officeDocument/2006/relationships/hyperlink" Target="https://jinjer-jinji.zendesk.com/hc/ja/articles/900001365166" TargetMode="External"/><Relationship Id="rId181" Type="http://schemas.openxmlformats.org/officeDocument/2006/relationships/hyperlink" Target="https://jinjer-kintai.zendesk.com/hc/ja/articles/900001942603" TargetMode="External"/><Relationship Id="rId402" Type="http://schemas.openxmlformats.org/officeDocument/2006/relationships/hyperlink" Target="https://jinjer-jinji.zendesk.com/hc/ja/articles/900003454106" TargetMode="External"/><Relationship Id="rId279" Type="http://schemas.openxmlformats.org/officeDocument/2006/relationships/hyperlink" Target="https://jinjer-kyuyo.zendesk.com/hc/ja/articles/900000994043" TargetMode="External"/><Relationship Id="rId486" Type="http://schemas.openxmlformats.org/officeDocument/2006/relationships/hyperlink" Target="https://jinjer-keihi.zendesk.com/hc/ja/sections/360007595232" TargetMode="External"/><Relationship Id="rId43" Type="http://schemas.openxmlformats.org/officeDocument/2006/relationships/hyperlink" Target="https://jinjer-jinji.zendesk.com/hc/ja/articles/360037785772" TargetMode="External"/><Relationship Id="rId139" Type="http://schemas.openxmlformats.org/officeDocument/2006/relationships/hyperlink" Target="https://jinjer-kintai.zendesk.com/hc/ja/categories/360002267511" TargetMode="External"/><Relationship Id="rId346" Type="http://schemas.openxmlformats.org/officeDocument/2006/relationships/hyperlink" Target="https://jinjer-kyuyo.zendesk.com/hc/ja/articles/900004784786" TargetMode="External"/><Relationship Id="rId553" Type="http://schemas.openxmlformats.org/officeDocument/2006/relationships/hyperlink" Target="https://jinjer-kyuyo.zendesk.com/hc/ja/articles/900000994043" TargetMode="External"/><Relationship Id="rId192" Type="http://schemas.openxmlformats.org/officeDocument/2006/relationships/hyperlink" Target="https://jinjer-kintai.zendesk.com/hc/ja/articles/360035874391" TargetMode="External"/><Relationship Id="rId206" Type="http://schemas.openxmlformats.org/officeDocument/2006/relationships/hyperlink" Target="https://jinjer-kintai.zendesk.com/hc/ja/articles/360036438531" TargetMode="External"/><Relationship Id="rId413" Type="http://schemas.openxmlformats.org/officeDocument/2006/relationships/hyperlink" Target="https://jinjer.zendesk.com/hc/ja/articles/16230040844569-%E5%88%9D%E6%9C%9F%E8%A8%AD%E5%AE%9A%E3%83%9E%E3%83%8B%E3%83%A5%E3%82%A2%E3%83%AB" TargetMode="External"/><Relationship Id="rId497" Type="http://schemas.openxmlformats.org/officeDocument/2006/relationships/hyperlink" Target="https://jinjer-keihi.zendesk.com/hc/ja/articles/13014010011929" TargetMode="External"/><Relationship Id="rId620" Type="http://schemas.openxmlformats.org/officeDocument/2006/relationships/hyperlink" Target="https://jinjer-jinji.zendesk.com/hc/ja/articles/19541565161241-%E5%BE%93%E6%A5%AD%E5%93%A1%E3%81%AB%E3%83%AD%E3%82%B0%E3%82%A4%E3%83%B3%E6%83%85%E5%A0%B1%E3%82%92%E9%80%9A%E7%9F%A5%E3%81%99%E3%82%8B" TargetMode="External"/><Relationship Id="rId357" Type="http://schemas.openxmlformats.org/officeDocument/2006/relationships/hyperlink" Target="https://jinjer-kyuyo.zendesk.com/hc/ja/articles/900002849823-%E5%B9%B4%E6%9C%AB%E8%AA%BF%E6%95%B4%E3%81%AE%E7%94%B3%E5%91%8A%E6%9B%B8%E6%83%85%E5%A0%B1%E3%82%92%E7%B7%A8%E9%9B%86%E3%81%99%E3%82%8B" TargetMode="External"/><Relationship Id="rId54" Type="http://schemas.openxmlformats.org/officeDocument/2006/relationships/hyperlink" Target="https://jinjer-jinji.zendesk.com/hc/ja/categories/360002440072" TargetMode="External"/><Relationship Id="rId217" Type="http://schemas.openxmlformats.org/officeDocument/2006/relationships/hyperlink" Target="https://jinjer-jinji.zendesk.com/hc/ja/articles/360037976671" TargetMode="External"/><Relationship Id="rId564" Type="http://schemas.openxmlformats.org/officeDocument/2006/relationships/hyperlink" Target="https://jinjer-jinji.zendesk.com/hc/ja/articles/6961370380313" TargetMode="External"/><Relationship Id="rId424" Type="http://schemas.openxmlformats.org/officeDocument/2006/relationships/hyperlink" Target="https://jinjer-jinji.zendesk.com/hc/ja/articles/360037987491" TargetMode="External"/><Relationship Id="rId631" Type="http://schemas.openxmlformats.org/officeDocument/2006/relationships/hyperlink" Target="https://jinjer-jinji.zendesk.com/hc/ja/articles/900003766646-%E3%83%AD%E3%83%BC%E3%83%AB%E3%81%AE%E8%A8%AD%E5%AE%9A%E6%96%B9%E6%B3%95%E3%81%A8%E9%81%A9%E7%94%A8%E7%AF%84%E5%9B%B2%E3%81%AB%E3%81%A4%E3%81%84%E3%81%A6" TargetMode="External"/><Relationship Id="rId270" Type="http://schemas.openxmlformats.org/officeDocument/2006/relationships/hyperlink" Target="https://jinjer-kyuyo.zendesk.com/hc/ja/articles/900000966686" TargetMode="External"/><Relationship Id="rId65" Type="http://schemas.openxmlformats.org/officeDocument/2006/relationships/hyperlink" Target="https://jinjer.zendesk.com/hc/ja/articles/16230040844569-%E5%88%9D%E6%9C%9F%E8%A8%AD%E5%AE%9A%E3%83%9E%E3%83%8B%E3%83%A5%E3%82%A2%E3%83%AB" TargetMode="External"/><Relationship Id="rId130" Type="http://schemas.openxmlformats.org/officeDocument/2006/relationships/hyperlink" Target="https://jinjer-jinji.zendesk.com/hc/ja/articles/900002437423" TargetMode="External"/><Relationship Id="rId368" Type="http://schemas.openxmlformats.org/officeDocument/2006/relationships/hyperlink" Target="https://jinjer-kyuyo.zendesk.com/hc/ja/articles/4411890926489" TargetMode="External"/><Relationship Id="rId575" Type="http://schemas.openxmlformats.org/officeDocument/2006/relationships/hyperlink" Target="https://jinjer-jinji.zendesk.com/hc/ja/articles/900003766646-%E3%83%AD%E3%83%BC%E3%83%AB%E3%81%AE%E8%A8%AD%E5%AE%9A%E6%96%B9%E6%B3%95%E3%81%A8%E9%81%A9%E7%94%A8%E7%AF%84%E5%9B%B2%E3%81%AB%E3%81%A4%E3%81%84%E3%81%A6" TargetMode="External"/><Relationship Id="rId228" Type="http://schemas.openxmlformats.org/officeDocument/2006/relationships/hyperlink" Target="https://jinjer-kintai.zendesk.com/hc/ja/articles/900000473146" TargetMode="External"/><Relationship Id="rId435" Type="http://schemas.openxmlformats.org/officeDocument/2006/relationships/hyperlink" Target="https://jinjer-keihi.zendesk.com/hc/ja/articles/900001547046" TargetMode="External"/><Relationship Id="rId642" Type="http://schemas.openxmlformats.org/officeDocument/2006/relationships/hyperlink" Target="https://jinjer-survey.zendesk.com/hc/ja/articles/46405575466265-%E8%A8%AD%E5%95%8F%E3%82%92%E8%A8%AD%E5%AE%9A%E3%81%99%E3%82%8B" TargetMode="External"/><Relationship Id="rId281" Type="http://schemas.openxmlformats.org/officeDocument/2006/relationships/hyperlink" Target="https://gyazo.com/0491a10830c8272aea5fd289d29f7b01" TargetMode="External"/><Relationship Id="rId502" Type="http://schemas.openxmlformats.org/officeDocument/2006/relationships/hyperlink" Target="https://jinjer-keihi.zendesk.com/hc/ja/articles/7514630572441-%E3%82%AF%E3%83%AC%E3%82%B8%E3%83%83%E3%83%88%E3%82%AB%E3%83%BC%E3%83%89%E3%81%A8%E9%80%A3%E6%90%BA%E3%82%92%E3%81%97%E3%81%A6%E7%94%B3%E8%AB%8B%E3%81%99%E3%82%8B" TargetMode="External"/><Relationship Id="rId76" Type="http://schemas.openxmlformats.org/officeDocument/2006/relationships/hyperlink" Target="https://jinjer-jinji.zendesk.com/hc/ja/categories/360002610031" TargetMode="External"/><Relationship Id="rId141" Type="http://schemas.openxmlformats.org/officeDocument/2006/relationships/hyperlink" Target="https://jinjer.zendesk.com/hc/ja/articles/16230040844569-%E5%88%9D%E6%9C%9F%E8%A8%AD%E5%AE%9A%E3%83%9E%E3%83%8B%E3%83%A5%E3%82%A2%E3%83%AB" TargetMode="External"/><Relationship Id="rId379" Type="http://schemas.openxmlformats.org/officeDocument/2006/relationships/hyperlink" Target="https://jinjer.zendesk.com/hc/ja/articles/16230040844569-%E5%88%9D%E6%9C%9F%E8%A8%AD%E5%AE%9A%E3%83%9E%E3%83%8B%E3%83%A5%E3%82%A2%E3%83%AB" TargetMode="External"/><Relationship Id="rId586" Type="http://schemas.openxmlformats.org/officeDocument/2006/relationships/hyperlink" Target="https://jinjer-evaluation.zendesk.com/hc/ja/articles/26620410426649" TargetMode="External"/><Relationship Id="rId7" Type="http://schemas.openxmlformats.org/officeDocument/2006/relationships/hyperlink" Target="https://www.youtube.com/watch?v=7yOAAipaKFw" TargetMode="External"/><Relationship Id="rId239" Type="http://schemas.openxmlformats.org/officeDocument/2006/relationships/hyperlink" Target="https://jinjer-kintai.zendesk.com/hc/ja/categories/360002198312" TargetMode="External"/><Relationship Id="rId446" Type="http://schemas.openxmlformats.org/officeDocument/2006/relationships/hyperlink" Target="https://jinjer-keihi.zendesk.com/hc/ja/articles/360038152312" TargetMode="External"/><Relationship Id="rId653" Type="http://schemas.openxmlformats.org/officeDocument/2006/relationships/hyperlink" Target="https://jinjer-survey.zendesk.com/hc/ja/articles/46405869518361-%E7%B5%90%E6%9E%9C%E3%82%92%E7%A2%BA%E8%AA%8D%E3%81%99%E3%82%8B" TargetMode="External"/><Relationship Id="rId292" Type="http://schemas.openxmlformats.org/officeDocument/2006/relationships/hyperlink" Target="https://gyazo.com/b11d9b03eeaf929ad3f311077a3b4fdf" TargetMode="External"/><Relationship Id="rId306" Type="http://schemas.openxmlformats.org/officeDocument/2006/relationships/hyperlink" Target="https://jinjer-kyuyo.zendesk.com/hc/ja/sections/900000156343" TargetMode="External"/><Relationship Id="rId87" Type="http://schemas.openxmlformats.org/officeDocument/2006/relationships/hyperlink" Target="https://jinjer-jinji.zendesk.com/hc/ja/articles/900001039826" TargetMode="External"/><Relationship Id="rId513" Type="http://schemas.openxmlformats.org/officeDocument/2006/relationships/hyperlink" Target="https://jinjer-keihi.zendesk.com/hc/ja/articles/360038593612" TargetMode="External"/><Relationship Id="rId597" Type="http://schemas.openxmlformats.org/officeDocument/2006/relationships/hyperlink" Target="https://jinjer-jinji.zendesk.com/hc/ja/articles/19541565161241-%E5%BE%93%E6%A5%AD%E5%93%A1%E3%81%AB%E3%83%AD%E3%82%B0%E3%82%A4%E3%83%B3%E6%83%85%E5%A0%B1%E3%82%92%E9%80%9A%E7%9F%A5%E3%81%99%E3%82%8B" TargetMode="External"/><Relationship Id="rId152" Type="http://schemas.openxmlformats.org/officeDocument/2006/relationships/hyperlink" Target="https://jinjer-jinji.zendesk.com/hc/ja/articles/360037709712-%E6%89%80%E5%B1%9E%E3%83%9E%E3%82%B9%E3%82%BF%E3%82%92%E4%BD%9C%E6%88%90%E3%81%99%E3%82%8B" TargetMode="External"/><Relationship Id="rId457" Type="http://schemas.openxmlformats.org/officeDocument/2006/relationships/hyperlink" Target="https://gyazo.com/bf2158687815fba697fc81d527bf297a" TargetMode="External"/><Relationship Id="rId664" Type="http://schemas.openxmlformats.org/officeDocument/2006/relationships/hyperlink" Target="https://jinjer-survey.zendesk.com/hc/ja/articles/46405845997721" TargetMode="External"/><Relationship Id="rId14" Type="http://schemas.openxmlformats.org/officeDocument/2006/relationships/hyperlink" Target="https://jinjer-jinji.zendesk.com/hc/ja/categories/360002610031" TargetMode="External"/><Relationship Id="rId317" Type="http://schemas.openxmlformats.org/officeDocument/2006/relationships/hyperlink" Target="https://jinjer-kyuyo.zendesk.com/hc/ja/articles/900001029086" TargetMode="External"/><Relationship Id="rId524" Type="http://schemas.openxmlformats.org/officeDocument/2006/relationships/hyperlink" Target="https://jinjer-jinji.zendesk.com/hc/ja/articles/360037928211" TargetMode="External"/><Relationship Id="rId98" Type="http://schemas.openxmlformats.org/officeDocument/2006/relationships/hyperlink" Target="https://gyazo.com/f65078368d30d2190b62174cc511b2f9" TargetMode="External"/><Relationship Id="rId163" Type="http://schemas.openxmlformats.org/officeDocument/2006/relationships/hyperlink" Target="https://jinjer-kintai.zendesk.com/hc/ja/articles/360036081552" TargetMode="External"/><Relationship Id="rId370" Type="http://schemas.openxmlformats.org/officeDocument/2006/relationships/hyperlink" Target="https://jinjer-kyuyo.zendesk.com/hc/ja/articles/28046036001305-%E9%80%80%E8%81%B7%E9%87%91%E8%A8%88%E7%AE%97%E3%81%AE%E4%B8%80%E9%80%A3%E3%81%AE%E6%B5%81%E3%82%8C" TargetMode="External"/><Relationship Id="rId230" Type="http://schemas.openxmlformats.org/officeDocument/2006/relationships/hyperlink" Target="https://jinjer-kintai.zendesk.com/hc/ja/articles/360037301791-%E5%BE%93%E6%A5%AD%E5%93%A1%E3%81%AE%E5%9F%BA%E6%9C%AC%E6%83%85%E5%A0%B1%E3%82%92%E7%B7%A8%E9%9B%86%E3%81%99%E3%82%8B" TargetMode="External"/><Relationship Id="rId468" Type="http://schemas.openxmlformats.org/officeDocument/2006/relationships/hyperlink" Target="https://jinjer-keihi.zendesk.com/hc/ja/sections/900000480166" TargetMode="External"/><Relationship Id="rId25" Type="http://schemas.openxmlformats.org/officeDocument/2006/relationships/hyperlink" Target="https://jinjer-jinji.zendesk.com/hc/ja/articles/900005898606" TargetMode="External"/><Relationship Id="rId328" Type="http://schemas.openxmlformats.org/officeDocument/2006/relationships/hyperlink" Target="https://jinjer-kyuyo.zendesk.com/hc/ja/categories/900000065863" TargetMode="External"/><Relationship Id="rId535" Type="http://schemas.openxmlformats.org/officeDocument/2006/relationships/hyperlink" Target="https://jinjer-jinji.zendesk.com/hc/ja/articles/900001479263" TargetMode="External"/><Relationship Id="rId174" Type="http://schemas.openxmlformats.org/officeDocument/2006/relationships/hyperlink" Target="https://jinjer-kintai.zendesk.com/hc/ja/articles/360035840872" TargetMode="External"/><Relationship Id="rId381" Type="http://schemas.openxmlformats.org/officeDocument/2006/relationships/hyperlink" Target="https://jinjer-jinji.zendesk.com/hc/ja/sections/10680542633113" TargetMode="External"/><Relationship Id="rId602" Type="http://schemas.openxmlformats.org/officeDocument/2006/relationships/hyperlink" Target="https://jinjer-jinji.zendesk.com/hc/ja/articles/360037928211" TargetMode="External"/><Relationship Id="rId241" Type="http://schemas.openxmlformats.org/officeDocument/2006/relationships/hyperlink" Target="https://jinjer-jinji.zendesk.com/hc/ja/articles/900003766646" TargetMode="External"/><Relationship Id="rId479" Type="http://schemas.openxmlformats.org/officeDocument/2006/relationships/hyperlink" Target="https://jinjer-keihi.zendesk.com/hc/ja/articles/900006272706" TargetMode="External"/><Relationship Id="rId36" Type="http://schemas.openxmlformats.org/officeDocument/2006/relationships/hyperlink" Target="https://jinjer-jinji.zendesk.com/hc/ja/articles/360037703892-%E6%9C%AA%E9%85%8D%E5%B1%9E%E8%80%85%E4%B8%80%E8%A6%A7%E3%82%92%E8%A1%A8%E7%A4%BA%E3%81%99%E3%82%8B" TargetMode="External"/><Relationship Id="rId339" Type="http://schemas.openxmlformats.org/officeDocument/2006/relationships/hyperlink" Target="https://jinjer-kyuyo.zendesk.com/hc/ja/articles/7449621858585" TargetMode="External"/><Relationship Id="rId546" Type="http://schemas.openxmlformats.org/officeDocument/2006/relationships/hyperlink" Target="https://jinjer-jinji.zendesk.com/hc/ja/categories/360002436372" TargetMode="External"/><Relationship Id="rId101" Type="http://schemas.openxmlformats.org/officeDocument/2006/relationships/hyperlink" Target="https://jinjer-jinji.zendesk.com/hc/ja/articles/900001753303" TargetMode="External"/><Relationship Id="rId185" Type="http://schemas.openxmlformats.org/officeDocument/2006/relationships/hyperlink" Target="https://jinjer-kintai.zendesk.com/hc/ja/articles/900004183626" TargetMode="External"/><Relationship Id="rId406" Type="http://schemas.openxmlformats.org/officeDocument/2006/relationships/hyperlink" Target="https://jinjer-jinji.zendesk.com/hc/ja/articles/11021399503257" TargetMode="External"/><Relationship Id="rId392" Type="http://schemas.openxmlformats.org/officeDocument/2006/relationships/hyperlink" Target="https://jinjer-jinji.zendesk.com/hc/ja/sections/5672464625689" TargetMode="External"/><Relationship Id="rId613" Type="http://schemas.openxmlformats.org/officeDocument/2006/relationships/hyperlink" Target="https://jinjer-analysis.zendesk.com/hc/ja/articles/47515607253145-" TargetMode="External"/><Relationship Id="rId252" Type="http://schemas.openxmlformats.org/officeDocument/2006/relationships/hyperlink" Target="https://jinjer-kintai.zendesk.com/hc/ja/articles/360037461131" TargetMode="External"/><Relationship Id="rId47" Type="http://schemas.openxmlformats.org/officeDocument/2006/relationships/hyperlink" Target="https://www.youtube.com/watch?v=L2ywEfUXKcw" TargetMode="External"/><Relationship Id="rId112" Type="http://schemas.openxmlformats.org/officeDocument/2006/relationships/hyperlink" Target="https://jinjer.zendesk.com/hc/ja/articles/16230040844569-%E5%88%9D%E6%9C%9F%E8%A8%AD%E5%AE%9A%E3%83%9E%E3%83%8B%E3%83%A5%E3%82%A2%E3%83%AB" TargetMode="External"/><Relationship Id="rId557" Type="http://schemas.openxmlformats.org/officeDocument/2006/relationships/hyperlink" Target="https://jinjer-kyuyo.zendesk.com/hc/ja/articles/900000888123" TargetMode="External"/><Relationship Id="rId196" Type="http://schemas.openxmlformats.org/officeDocument/2006/relationships/hyperlink" Target="https://jinjer-kintai.zendesk.com/hc/ja/articles/360035369732" TargetMode="External"/><Relationship Id="rId417" Type="http://schemas.openxmlformats.org/officeDocument/2006/relationships/hyperlink" Target="https://jinjer-keihi.zendesk.com/hc/ja/articles/26629803972249-%E5%8F%96%E5%BC%95%E5%85%88%E3%82%92%E8%A8%AD%E5%AE%9A%E3%81%99%E3%82%8B?_ga=2.66835310.1537257491.1740961216-708029198.1732489886" TargetMode="External"/><Relationship Id="rId624" Type="http://schemas.openxmlformats.org/officeDocument/2006/relationships/hyperlink" Target="https://jinjer-survey.zendesk.com/hc/ja/categories/47624820004121-%E7%AE%A1%E7%90%86%E8%80%85%E6%93%8D%E4%BD%9C" TargetMode="External"/><Relationship Id="rId263" Type="http://schemas.openxmlformats.org/officeDocument/2006/relationships/hyperlink" Target="https://jinjer-jinji.zendesk.com/hc/ja/categories/360002440072" TargetMode="External"/><Relationship Id="rId470" Type="http://schemas.openxmlformats.org/officeDocument/2006/relationships/hyperlink" Target="https://jinjer-keihi.zendesk.com/hc/ja/articles/900006477443" TargetMode="External"/><Relationship Id="rId58" Type="http://schemas.openxmlformats.org/officeDocument/2006/relationships/hyperlink" Target="https://jinjer-jinji.zendesk.com/hc/ja/articles/900003766646" TargetMode="External"/><Relationship Id="rId123" Type="http://schemas.openxmlformats.org/officeDocument/2006/relationships/hyperlink" Target="https://jinjer-jinji.zendesk.com/hc/ja/articles/900002522806" TargetMode="External"/><Relationship Id="rId330" Type="http://schemas.openxmlformats.org/officeDocument/2006/relationships/hyperlink" Target="https://jinjer-kyuyo.zendesk.com/hc/ja/articles/7449621858585" TargetMode="External"/><Relationship Id="rId568" Type="http://schemas.openxmlformats.org/officeDocument/2006/relationships/hyperlink" Target="https://jinjer.zendesk.com/hc/ja/articles/16230040844569-%E5%88%9D%E6%9C%9F%E8%A8%AD%E5%AE%9A%E3%83%9E%E3%83%8B%E3%83%A5%E3%82%A2%E3%83%AB" TargetMode="External"/><Relationship Id="rId428" Type="http://schemas.openxmlformats.org/officeDocument/2006/relationships/hyperlink" Target="https://jinjer-jinji.zendesk.com/hc/ja/articles/360037926091" TargetMode="External"/><Relationship Id="rId635" Type="http://schemas.openxmlformats.org/officeDocument/2006/relationships/hyperlink" Target="https://jinjer-jinji.zendesk.com/hc/ja/articles/360037603472" TargetMode="External"/><Relationship Id="rId274" Type="http://schemas.openxmlformats.org/officeDocument/2006/relationships/hyperlink" Target="https://www.kyoukaikenpo.or.jp/g7/cat330/sb3130/" TargetMode="External"/><Relationship Id="rId481" Type="http://schemas.openxmlformats.org/officeDocument/2006/relationships/hyperlink" Target="https://jinjer-keihi.zendesk.com/hc/ja/articles/4666644443801" TargetMode="External"/><Relationship Id="rId69" Type="http://schemas.openxmlformats.org/officeDocument/2006/relationships/hyperlink" Target="https://www.youtube.com/watch?v=7yOAAipaKFw" TargetMode="External"/><Relationship Id="rId134" Type="http://schemas.openxmlformats.org/officeDocument/2006/relationships/hyperlink" Target="https://jinjer-jinji.zendesk.com/hc/ja/articles/12031852037017" TargetMode="External"/><Relationship Id="rId579" Type="http://schemas.openxmlformats.org/officeDocument/2006/relationships/hyperlink" Target="https://jinjer-jinji.zendesk.com/hc/ja/articles/900003183086--%E4%BA%BA%E4%BA%8B-%E3%82%88%E3%81%8F%E3%81%82%E3%82%8B%E3%82%A8%E3%83%A9%E3%83%BC%E3%81%AE%E5%8E%9F%E5%9B%A0%E3%81%A8%E5%AF%BE%E5%87%A6%E6%96%B9%E6%B3%95" TargetMode="External"/><Relationship Id="rId341" Type="http://schemas.openxmlformats.org/officeDocument/2006/relationships/hyperlink" Target="https://jinjer-kyuyo.zendesk.com/hc/ja/categories/360002570752" TargetMode="External"/><Relationship Id="rId439" Type="http://schemas.openxmlformats.org/officeDocument/2006/relationships/hyperlink" Target="https://jinjer-keihi.zendesk.com/hc/ja/articles/7906124988569-" TargetMode="External"/><Relationship Id="rId646" Type="http://schemas.openxmlformats.org/officeDocument/2006/relationships/hyperlink" Target="https://jinjer-survey.zendesk.com/hc/ja/articles/46405724289945-%E6%A8%A9%E9%99%90%E3%82%92%E8%A8%AD%E5%AE%9A%E3%81%99%E3%82%8B" TargetMode="External"/><Relationship Id="rId201" Type="http://schemas.openxmlformats.org/officeDocument/2006/relationships/hyperlink" Target="https://jinjer-kintai.zendesk.com/hc/ja/articles/360035734611" TargetMode="External"/><Relationship Id="rId243" Type="http://schemas.openxmlformats.org/officeDocument/2006/relationships/hyperlink" Target="https://gyazo.com/ec3f1f5f27650f2d7ade9101fe2fd329" TargetMode="External"/><Relationship Id="rId285" Type="http://schemas.openxmlformats.org/officeDocument/2006/relationships/hyperlink" Target="https://jinjer-kyuyo.zendesk.com/hc/ja/categories/360002570732" TargetMode="External"/><Relationship Id="rId450" Type="http://schemas.openxmlformats.org/officeDocument/2006/relationships/hyperlink" Target="https://gyazo.com/c78bc2990085aab2ae0d7864b430052c" TargetMode="External"/><Relationship Id="rId506" Type="http://schemas.openxmlformats.org/officeDocument/2006/relationships/hyperlink" Target="https://jinjer-keihi.zendesk.com/hc/ja/articles/4403621871513-%E3%82%BF%E3%82%A4%E3%83%A0%E3%82%B9%E3%82%BF%E3%83%B3%E3%83%97%E6%A9%9F%E8%83%BD%E3%81%A7%E3%81%AE%E7%AE%A1%E7%90%86%E8%80%85%E6%93%8D%E4%BD%9C%E3%81%AB%E3%81%A4%E3%81%84%E3%81%A6" TargetMode="External"/><Relationship Id="rId38" Type="http://schemas.openxmlformats.org/officeDocument/2006/relationships/hyperlink" Target="https://jinjer-jinji.zendesk.com/hc/ja/articles/12031694763801" TargetMode="External"/><Relationship Id="rId103" Type="http://schemas.openxmlformats.org/officeDocument/2006/relationships/hyperlink" Target="https://jinjer-jinji.zendesk.com/hc/ja/articles/900005394283" TargetMode="External"/><Relationship Id="rId310" Type="http://schemas.openxmlformats.org/officeDocument/2006/relationships/hyperlink" Target="https://jinjer-kyuyo.zendesk.com/hc/ja/articles/900000851166" TargetMode="External"/><Relationship Id="rId492" Type="http://schemas.openxmlformats.org/officeDocument/2006/relationships/hyperlink" Target="https://jinjer-keihi.zendesk.com/hc/ja/articles/5538172505369" TargetMode="External"/><Relationship Id="rId548" Type="http://schemas.openxmlformats.org/officeDocument/2006/relationships/hyperlink" Target="https://jinjer-jinji.zendesk.com/hc/ja/articles/7591983021337" TargetMode="External"/><Relationship Id="rId91" Type="http://schemas.openxmlformats.org/officeDocument/2006/relationships/hyperlink" Target="https://jinjer-jinji.zendesk.com/hc/ja/articles/360037976751" TargetMode="External"/><Relationship Id="rId145" Type="http://schemas.openxmlformats.org/officeDocument/2006/relationships/hyperlink" Target="https://gyazo.com/43c4a69a1caad16eade15efa87b35e51" TargetMode="External"/><Relationship Id="rId187" Type="http://schemas.openxmlformats.org/officeDocument/2006/relationships/hyperlink" Target="https://jinjer-kintai.zendesk.com/hc/ja/articles/360035794511" TargetMode="External"/><Relationship Id="rId352" Type="http://schemas.openxmlformats.org/officeDocument/2006/relationships/hyperlink" Target="https://jinjer-kyuyo.zendesk.com/hc/ja/articles/900002779046-%E5%B9%B4%E6%9C%AB%E8%AA%BF%E6%95%B4%E3%81%AE%E6%96%B0%E8%A6%8F%E8%A8%88%E7%AE%97%E3%82%92%E8%A1%8C%E3%81%86" TargetMode="External"/><Relationship Id="rId394" Type="http://schemas.openxmlformats.org/officeDocument/2006/relationships/hyperlink" Target="https://jinjer-jinji.zendesk.com/hc/ja/articles/11000692101401" TargetMode="External"/><Relationship Id="rId408" Type="http://schemas.openxmlformats.org/officeDocument/2006/relationships/hyperlink" Target="https://jinjer-jinji.zendesk.com/hc/ja/articles/900004385883-%E5%B9%B4%E6%9C%AB%E8%AA%BF%E6%95%B4%E3%81%AE%E5%9B%9E%E7%AD%94%E6%83%85%E5%A0%B1%E3%82%92%E3%82%B8%E3%83%B3%E3%82%B8%E3%83%A3%E3%83%BC%E3%81%AB%E5%8F%8D%E6%98%A0%E3%81%95%E3%81%9B%E3%82%8B" TargetMode="External"/><Relationship Id="rId615" Type="http://schemas.openxmlformats.org/officeDocument/2006/relationships/hyperlink" Target="https://jinjer-analysis.zendesk.com/hc/ja/articles/35139406954905-%E3%83%86%E3%83%B3%E3%83%97%E3%83%AC%E3%83%BC%E3%83%88%E4%B8%80%E8%A6%A7" TargetMode="External"/><Relationship Id="rId212" Type="http://schemas.openxmlformats.org/officeDocument/2006/relationships/hyperlink" Target="https://jinjer-kintai.zendesk.com/hc/ja/articles/900006319203" TargetMode="External"/><Relationship Id="rId254" Type="http://schemas.openxmlformats.org/officeDocument/2006/relationships/hyperlink" Target="https://jinjer-kintai.zendesk.com/hc/ja/sections/360007833071-10" TargetMode="External"/><Relationship Id="rId657" Type="http://schemas.openxmlformats.org/officeDocument/2006/relationships/hyperlink" Target="https://jinjer-survey.zendesk.com/hc/ja/articles/46405681296409-%E5%9B%9E%E7%AD%94%E5%AF%BE%E8%B1%A1%E8%80%85%E3%82%92%E8%A8%AD%E5%AE%9A%E3%81%99%E3%82%8B" TargetMode="External"/><Relationship Id="rId49" Type="http://schemas.openxmlformats.org/officeDocument/2006/relationships/hyperlink" Target="https://jinjer-jinji.zendesk.com/hc/ja/articles/360037561072" TargetMode="External"/><Relationship Id="rId114" Type="http://schemas.openxmlformats.org/officeDocument/2006/relationships/hyperlink" Target="https://www.youtube.com/playlist?list=PL5zoog2gd8pwuy7oFrIuuN1US8sgYH67Y" TargetMode="External"/><Relationship Id="rId296" Type="http://schemas.openxmlformats.org/officeDocument/2006/relationships/hyperlink" Target="https://jinjer-kyuyo.zendesk.com/hc/ja/articles/900000844426-%E7%B5%A6%E4%B8%8E%E9%A0%85%E7%9B%AE%E3%81%AE%E8%A8%88%E7%AE%97%E5%BC%8F%E8%A8%AD%E5%AE%9A%E4%BE%8B" TargetMode="External"/><Relationship Id="rId461" Type="http://schemas.openxmlformats.org/officeDocument/2006/relationships/hyperlink" Target="https://jinjer-keihi.zendesk.com/hc/ja/articles/360038392752" TargetMode="External"/><Relationship Id="rId517" Type="http://schemas.openxmlformats.org/officeDocument/2006/relationships/hyperlink" Target="https://jinjer-keihi.zendesk.com/hc/ja/articles/900005034063-%E5%8D%B3%E6%97%A5%E6%89%95%E3%81%84%E3%81%AE%E7%B5%8C%E7%90%86%E5%87%A6%E7%90%86" TargetMode="External"/><Relationship Id="rId559" Type="http://schemas.openxmlformats.org/officeDocument/2006/relationships/hyperlink" Target="https://jinjer-kyuyo.zendesk.com/hc/ja/articles/900000980023" TargetMode="External"/><Relationship Id="rId60" Type="http://schemas.openxmlformats.org/officeDocument/2006/relationships/hyperlink" Target="https://jinjer-jinji.zendesk.com/hc/ja/articles/12031694763801" TargetMode="External"/><Relationship Id="rId156" Type="http://schemas.openxmlformats.org/officeDocument/2006/relationships/hyperlink" Target="https://www.youtube.com/watch?v=7yOAAipaKFw" TargetMode="External"/><Relationship Id="rId198" Type="http://schemas.openxmlformats.org/officeDocument/2006/relationships/hyperlink" Target="https://jinjer-jinji.zendesk.com/hc/ja/articles/11122902101017" TargetMode="External"/><Relationship Id="rId321" Type="http://schemas.openxmlformats.org/officeDocument/2006/relationships/hyperlink" Target="https://jinjer-jinji.zendesk.com/hc/ja/articles/900003766646-%E3%83%AD%E3%83%BC%E3%83%AB%E3%81%AE%E8%A8%AD%E5%AE%9A%E6%96%B9%E6%B3%95%E3%81%A8%E9%81%A9%E7%94%A8%E7%AF%84%E5%9B%B2%E3%81%AB%E3%81%A4%E3%81%84%E3%81%A6" TargetMode="External"/><Relationship Id="rId363" Type="http://schemas.openxmlformats.org/officeDocument/2006/relationships/hyperlink" Target="https://jinjer-kyuyo.zendesk.com/hc/ja/articles/900001074706" TargetMode="External"/><Relationship Id="rId419" Type="http://schemas.openxmlformats.org/officeDocument/2006/relationships/hyperlink" Target="https://gyazo.com/6655e648d9dbe218437bd2a718e1d13a" TargetMode="External"/><Relationship Id="rId570" Type="http://schemas.openxmlformats.org/officeDocument/2006/relationships/hyperlink" Target="https://jinjer-jinji.zendesk.com/hc/ja/articles/360037928211" TargetMode="External"/><Relationship Id="rId626" Type="http://schemas.openxmlformats.org/officeDocument/2006/relationships/hyperlink" Target="https://jinjer-jinji.zendesk.com/hc/ja/articles/360037987491" TargetMode="External"/><Relationship Id="rId223" Type="http://schemas.openxmlformats.org/officeDocument/2006/relationships/hyperlink" Target="https://jinjer-jinji.zendesk.com/hc/ja/articles/360037607652" TargetMode="External"/><Relationship Id="rId430" Type="http://schemas.openxmlformats.org/officeDocument/2006/relationships/hyperlink" Target="https://jinjer-keihi.zendesk.com/hc/ja/articles/360038953252" TargetMode="External"/><Relationship Id="rId668" Type="http://schemas.openxmlformats.org/officeDocument/2006/relationships/hyperlink" Target="https://jinjer-survey.zendesk.com/hc/ja/articles/46405955113625--%E3%82%B9%E3%82%B3%E3%82%A2-%E3%82%BF%E3%83%96%E3%81%AB%E3%81%A4%E3%81%84%E3%81%A6" TargetMode="External"/><Relationship Id="rId18" Type="http://schemas.openxmlformats.org/officeDocument/2006/relationships/hyperlink" Target="https://jinjer-jinji.zendesk.com/hc/ja/articles/360037670452" TargetMode="External"/><Relationship Id="rId265" Type="http://schemas.openxmlformats.org/officeDocument/2006/relationships/hyperlink" Target="https://jinjer-jinji.zendesk.com/hc/ja/articles/360037925451" TargetMode="External"/><Relationship Id="rId472" Type="http://schemas.openxmlformats.org/officeDocument/2006/relationships/hyperlink" Target="https://jinjer-keihi.zendesk.com/hc/ja/articles/360038451312" TargetMode="External"/><Relationship Id="rId528" Type="http://schemas.openxmlformats.org/officeDocument/2006/relationships/hyperlink" Target="https://jinjer-jinji.zendesk.com/hc/ja/articles/900001492446" TargetMode="External"/><Relationship Id="rId125" Type="http://schemas.openxmlformats.org/officeDocument/2006/relationships/hyperlink" Target="https://jinjer-jinji.zendesk.com/hc/ja/articles/900002437423" TargetMode="External"/><Relationship Id="rId167" Type="http://schemas.openxmlformats.org/officeDocument/2006/relationships/hyperlink" Target="https://jinjer-kintai.zendesk.com/hc/ja/articles/360036189251" TargetMode="External"/><Relationship Id="rId332" Type="http://schemas.openxmlformats.org/officeDocument/2006/relationships/hyperlink" Target="https://jinjer-kyuyo.zendesk.com/hc/ja/articles/900001059923" TargetMode="External"/><Relationship Id="rId374" Type="http://schemas.openxmlformats.org/officeDocument/2006/relationships/hyperlink" Target="https://jinjer-kyuyo.zendesk.com/hc/ja/articles/27881174473113" TargetMode="External"/><Relationship Id="rId581" Type="http://schemas.openxmlformats.org/officeDocument/2006/relationships/hyperlink" Target="https://gyazo.com/9a55cc7e390c8484b4f1d8e75a0ce0e7" TargetMode="External"/><Relationship Id="rId71" Type="http://schemas.openxmlformats.org/officeDocument/2006/relationships/hyperlink" Target="https://jinjer-jinji.zendesk.com/hc/ja/articles/900003766646-%E3%83%AD%E3%83%BC%E3%83%AB%E3%81%AE%E8%A8%AD%E5%AE%9A%E6%96%B9%E6%B3%95%E3%81%A8%E9%81%A9%E7%94%A8%E7%AF%84%E5%9B%B2%E3%81%AB%E3%81%A4%E3%81%84%E3%81%A6" TargetMode="External"/><Relationship Id="rId234" Type="http://schemas.openxmlformats.org/officeDocument/2006/relationships/hyperlink" Target="https://jinjer-kintai.zendesk.com/hc/ja/articles/360036542831-%E5%BE%93%E6%A5%AD%E5%93%A1%E3%81%AB%E3%83%AD%E3%82%B0%E3%82%A4%E3%83%B3%E6%83%85%E5%A0%B1%E3%82%92%E9%80%9A%E7%9F%A5%E3%81%99%E3%82%8B" TargetMode="External"/><Relationship Id="rId637" Type="http://schemas.openxmlformats.org/officeDocument/2006/relationships/hyperlink" Target="https://jinjer-survey.zendesk.com/hc/ja/articles/46405430863769-%E3%82%B5%E3%83%BC%E3%83%99%E3%82%A4%E3%81%AE%E3%83%86%E3%83%B3%E3%83%97%E3%83%AC%E3%83%BC%E3%83%88%E3%82%92%E4%BD%9C%E6%88%90%E3%81%99%E3%82%8B" TargetMode="External"/><Relationship Id="rId2" Type="http://schemas.openxmlformats.org/officeDocument/2006/relationships/hyperlink" Target="https://jinjer-jinji.zendesk.com/hc/ja/categories/360002436372" TargetMode="External"/><Relationship Id="rId29" Type="http://schemas.openxmlformats.org/officeDocument/2006/relationships/hyperlink" Target="https://jinjer-jinji.zendesk.com/hc/ja/articles/41608758648857-%E7%A4%BE%E5%86%85%E3%83%9E%E3%83%8B%E3%83%A5%E3%82%A2%E3%83%AB%E3%82%92%E8%A8%AD%E5%AE%9A%E3%81%99%E3%82%8B" TargetMode="External"/><Relationship Id="rId276" Type="http://schemas.openxmlformats.org/officeDocument/2006/relationships/hyperlink" Target="https://gyazo.com/500f14ed786c1af1b58cc9446e1a4d48" TargetMode="External"/><Relationship Id="rId441" Type="http://schemas.openxmlformats.org/officeDocument/2006/relationships/hyperlink" Target="https://jinjer-keihi.zendesk.com/hc/ja/categories/360002640031" TargetMode="External"/><Relationship Id="rId483" Type="http://schemas.openxmlformats.org/officeDocument/2006/relationships/hyperlink" Target="https://gyazo.com/f099ddec4f0325dd37fbadea94bfab2f" TargetMode="External"/><Relationship Id="rId539" Type="http://schemas.openxmlformats.org/officeDocument/2006/relationships/hyperlink" Target="https://jinjer-jinji.zendesk.com/hc/ja/articles/900000575923-%E3%82%A2%E3%83%B3%E3%82%B1%E3%83%BC%E3%83%88%E3%82%92%E9%85%8D%E4%BF%A1%E3%81%99%E3%82%8B" TargetMode="External"/><Relationship Id="rId40" Type="http://schemas.openxmlformats.org/officeDocument/2006/relationships/hyperlink" Target="https://jinjer-jinji.zendesk.com/hc/ja/articles/360037928651" TargetMode="External"/><Relationship Id="rId136" Type="http://schemas.openxmlformats.org/officeDocument/2006/relationships/hyperlink" Target="https://jinjer-jinji.zendesk.com/hc/ja/articles/900004711783-" TargetMode="External"/><Relationship Id="rId178" Type="http://schemas.openxmlformats.org/officeDocument/2006/relationships/hyperlink" Target="https://jinjer-kintai.zendesk.com/hc/ja/articles/360036192291" TargetMode="External"/><Relationship Id="rId301" Type="http://schemas.openxmlformats.org/officeDocument/2006/relationships/hyperlink" Target="https://jinjer-kyuyo.zendesk.com/hc/ja/articles/900000986226" TargetMode="External"/><Relationship Id="rId343" Type="http://schemas.openxmlformats.org/officeDocument/2006/relationships/hyperlink" Target="https://jinjer-kyuyo.zendesk.com/hc/ja/articles/5107801424921" TargetMode="External"/><Relationship Id="rId550" Type="http://schemas.openxmlformats.org/officeDocument/2006/relationships/hyperlink" Target="https://jinjer-jinji.zendesk.com/hc/ja/articles/7584898948505" TargetMode="External"/><Relationship Id="rId82" Type="http://schemas.openxmlformats.org/officeDocument/2006/relationships/hyperlink" Target="https://jinjer-jinji.zendesk.com/hc/ja/articles/900000991283" TargetMode="External"/><Relationship Id="rId203" Type="http://schemas.openxmlformats.org/officeDocument/2006/relationships/hyperlink" Target="https://jinjer-kintai.zendesk.com/hc/ja/articles/360035737851" TargetMode="External"/><Relationship Id="rId385" Type="http://schemas.openxmlformats.org/officeDocument/2006/relationships/hyperlink" Target="https://jinjer-jinji.zendesk.com/hc/ja/articles/900003452286" TargetMode="External"/><Relationship Id="rId592" Type="http://schemas.openxmlformats.org/officeDocument/2006/relationships/hyperlink" Target="https://jinjer-evaluation.zendesk.com/hc/ja/articles/26620452453657" TargetMode="External"/><Relationship Id="rId606" Type="http://schemas.openxmlformats.org/officeDocument/2006/relationships/hyperlink" Target="https://jinjer-jinji.zendesk.com/hc/ja/articles/360037926091" TargetMode="External"/><Relationship Id="rId648" Type="http://schemas.openxmlformats.org/officeDocument/2006/relationships/hyperlink" Target="https://gyazo.com/639de927792e0ac392c880f65391f450" TargetMode="External"/><Relationship Id="rId245" Type="http://schemas.openxmlformats.org/officeDocument/2006/relationships/hyperlink" Target="https://jinjer-kintai.zendesk.com/hc/ja/articles/360035878831" TargetMode="External"/><Relationship Id="rId287" Type="http://schemas.openxmlformats.org/officeDocument/2006/relationships/hyperlink" Target="https://jinjer-kyuyo.zendesk.com/hc/ja/articles/900000995603" TargetMode="External"/><Relationship Id="rId410" Type="http://schemas.openxmlformats.org/officeDocument/2006/relationships/hyperlink" Target="https://jinjer-jinji.zendesk.com/hc/ja/articles/900004358883" TargetMode="External"/><Relationship Id="rId452" Type="http://schemas.openxmlformats.org/officeDocument/2006/relationships/hyperlink" Target="https://gyazo.com/56d6678a63aa31df8048fa660bb7160e" TargetMode="External"/><Relationship Id="rId494" Type="http://schemas.openxmlformats.org/officeDocument/2006/relationships/hyperlink" Target="https://jinjer-keihi.zendesk.com/hc/ja/articles/10983313573401" TargetMode="External"/><Relationship Id="rId508" Type="http://schemas.openxmlformats.org/officeDocument/2006/relationships/hyperlink" Target="https://jinjer-keihi.zendesk.com/hc/ja/articles/10983992479897-%E4%BB%A3%E7%90%86%E7%94%B3%E8%AB%8B%E3%82%92%E8%A1%8C%E3%81%86" TargetMode="External"/><Relationship Id="rId105" Type="http://schemas.openxmlformats.org/officeDocument/2006/relationships/hyperlink" Target="https://jinjer-jinji.zendesk.com/hc/ja/articles/13012955346329" TargetMode="External"/><Relationship Id="rId147" Type="http://schemas.openxmlformats.org/officeDocument/2006/relationships/hyperlink" Target="https://jinjer-jinji.zendesk.com/hc/ja/articles/360037987491" TargetMode="External"/><Relationship Id="rId312" Type="http://schemas.openxmlformats.org/officeDocument/2006/relationships/hyperlink" Target="https://gyazo.com/c9220739fd35b091c03cdc13a4250231" TargetMode="External"/><Relationship Id="rId354" Type="http://schemas.openxmlformats.org/officeDocument/2006/relationships/hyperlink" Target="https://jinjer-kyuyo.zendesk.com/hc/ja/articles/900004341203" TargetMode="External"/><Relationship Id="rId51" Type="http://schemas.openxmlformats.org/officeDocument/2006/relationships/hyperlink" Target="https://youtu.be/IsHzKQAEotY" TargetMode="External"/><Relationship Id="rId93" Type="http://schemas.openxmlformats.org/officeDocument/2006/relationships/hyperlink" Target="https://jinjer-jinji.zendesk.com/hc/ja/articles/360037976911" TargetMode="External"/><Relationship Id="rId189" Type="http://schemas.openxmlformats.org/officeDocument/2006/relationships/hyperlink" Target="https://jinjer-kintai.zendesk.com/hc/ja/articles/360036447991" TargetMode="External"/><Relationship Id="rId396" Type="http://schemas.openxmlformats.org/officeDocument/2006/relationships/hyperlink" Target="https://jinjer-jinji.zendesk.com/hc/ja/articles/4409767571225" TargetMode="External"/><Relationship Id="rId561" Type="http://schemas.openxmlformats.org/officeDocument/2006/relationships/hyperlink" Target="https://jinjer-jinji.zendesk.com/hc/ja/articles/6949832116377" TargetMode="External"/><Relationship Id="rId617" Type="http://schemas.openxmlformats.org/officeDocument/2006/relationships/hyperlink" Target="https://jinjer-analysis.zendesk.com/hc/ja/articles/34341184771097" TargetMode="External"/><Relationship Id="rId659" Type="http://schemas.openxmlformats.org/officeDocument/2006/relationships/hyperlink" Target="https://jinjer-survey.zendesk.com/hc/ja/articles/46405724289945-%E6%A8%A9%E9%99%90%E3%82%92%E8%A8%AD%E5%AE%9A%E3%81%99%E3%82%8B" TargetMode="External"/><Relationship Id="rId214" Type="http://schemas.openxmlformats.org/officeDocument/2006/relationships/hyperlink" Target="https://jinjer-jinji.zendesk.com/hc/ja/articles/900001532686" TargetMode="External"/><Relationship Id="rId256" Type="http://schemas.openxmlformats.org/officeDocument/2006/relationships/hyperlink" Target="https://jinjer-kintai.zendesk.com/hc/ja/articles/360036250111" TargetMode="External"/><Relationship Id="rId298" Type="http://schemas.openxmlformats.org/officeDocument/2006/relationships/hyperlink" Target="https://jinjer-kintai.zendesk.com/hc/ja/articles/4407083031705-%E9%9B%86%E8%A8%88%E3%81%AE%E8%80%83%E3%81%88%E6%96%B9%E3%81%AB%E3%81%A4%E3%81%84%E3%81%A6" TargetMode="External"/><Relationship Id="rId421" Type="http://schemas.openxmlformats.org/officeDocument/2006/relationships/hyperlink" Target="https://jinjer-keihi.zendesk.com/hc/ja/articles/900002935103" TargetMode="External"/><Relationship Id="rId463" Type="http://schemas.openxmlformats.org/officeDocument/2006/relationships/hyperlink" Target="https://jinjer-keihi.zendesk.com/hc/ja/articles/360038827331" TargetMode="External"/><Relationship Id="rId519" Type="http://schemas.openxmlformats.org/officeDocument/2006/relationships/hyperlink" Target="https://jinjer-jinji.zendesk.com/hc/ja/articles/19541565161241-%E5%BE%93%E6%A5%AD%E5%93%A1%E3%81%AB%E3%83%AD%E3%82%B0%E3%82%A4%E3%83%B3%E6%83%85%E5%A0%B1%E3%82%92%E9%80%9A%E7%9F%A5%E3%81%99%E3%82%8B" TargetMode="External"/><Relationship Id="rId670" Type="http://schemas.openxmlformats.org/officeDocument/2006/relationships/hyperlink" Target="https://jinjer-survey.zendesk.com/hc/ja/categories/47624873837081" TargetMode="External"/><Relationship Id="rId116" Type="http://schemas.openxmlformats.org/officeDocument/2006/relationships/hyperlink" Target="https://jinjer-jinji.zendesk.com/hc/ja/articles/900001857963" TargetMode="External"/><Relationship Id="rId158" Type="http://schemas.openxmlformats.org/officeDocument/2006/relationships/hyperlink" Target="https://www.youtube.com/watch?v=offHeEoGQv0" TargetMode="External"/><Relationship Id="rId323" Type="http://schemas.openxmlformats.org/officeDocument/2006/relationships/hyperlink" Target="https://jinjer-jinji.zendesk.com/hc/ja/articles/900004711783-" TargetMode="External"/><Relationship Id="rId530" Type="http://schemas.openxmlformats.org/officeDocument/2006/relationships/hyperlink" Target="https://jinjer-jinji.zendesk.com/hc/ja/articles/360037670272" TargetMode="External"/><Relationship Id="rId20" Type="http://schemas.openxmlformats.org/officeDocument/2006/relationships/hyperlink" Target="https://jinjer-jinji.zendesk.com/hc/ja/articles/360038035431" TargetMode="External"/><Relationship Id="rId62" Type="http://schemas.openxmlformats.org/officeDocument/2006/relationships/hyperlink" Target="https://jinjer-jinji.zendesk.com/hc/ja/sections/5672464625689" TargetMode="External"/><Relationship Id="rId365" Type="http://schemas.openxmlformats.org/officeDocument/2006/relationships/hyperlink" Target="https://jinjer-kyuyo.zendesk.com/hc/ja/articles/13651626039705" TargetMode="External"/><Relationship Id="rId572" Type="http://schemas.openxmlformats.org/officeDocument/2006/relationships/hyperlink" Target="https://jinjer-jinji.zendesk.com/hc/ja/articles/360037709712-%E6%89%80%E5%B1%9E%E3%83%9E%E3%82%B9%E3%82%BF%E3%82%92%E4%BD%9C%E6%88%90%E3%81%99%E3%82%8B" TargetMode="External"/><Relationship Id="rId628" Type="http://schemas.openxmlformats.org/officeDocument/2006/relationships/hyperlink" Target="https://www.youtube.com/watch?v=7yOAAipaKFw" TargetMode="External"/><Relationship Id="rId225" Type="http://schemas.openxmlformats.org/officeDocument/2006/relationships/hyperlink" Target="https://jinjer-kintai.zendesk.com/hc/ja/articles/360035870371" TargetMode="External"/><Relationship Id="rId267" Type="http://schemas.openxmlformats.org/officeDocument/2006/relationships/hyperlink" Target="https://jinjer-kyuyo.zendesk.com/hc/ja/articles/900000966186" TargetMode="External"/><Relationship Id="rId432" Type="http://schemas.openxmlformats.org/officeDocument/2006/relationships/hyperlink" Target="https://jinjer-jinji.zendesk.com/hc/ja/articles/360037670272" TargetMode="External"/><Relationship Id="rId474" Type="http://schemas.openxmlformats.org/officeDocument/2006/relationships/hyperlink" Target="https://jinjer-keihi.zendesk.com/hc/ja/articles/900002406246" TargetMode="External"/><Relationship Id="rId127" Type="http://schemas.openxmlformats.org/officeDocument/2006/relationships/hyperlink" Target="https://youtu.be/bJ7iOx9lpaE" TargetMode="External"/><Relationship Id="rId31" Type="http://schemas.openxmlformats.org/officeDocument/2006/relationships/hyperlink" Target="https://jinjer-jinji.zendesk.com/hc/ja/categories/360002436412" TargetMode="External"/><Relationship Id="rId73" Type="http://schemas.openxmlformats.org/officeDocument/2006/relationships/hyperlink" Target="https://jinjer-jinji.zendesk.com/hc/ja/articles/360037670272" TargetMode="External"/><Relationship Id="rId169" Type="http://schemas.openxmlformats.org/officeDocument/2006/relationships/hyperlink" Target="https://gyazo.com/21890657c91ec10117285d0b6d5680e9" TargetMode="External"/><Relationship Id="rId334" Type="http://schemas.openxmlformats.org/officeDocument/2006/relationships/hyperlink" Target="https://jinjer-kyuyo.zendesk.com/hc/ja/articles/900001040206" TargetMode="External"/><Relationship Id="rId376" Type="http://schemas.openxmlformats.org/officeDocument/2006/relationships/hyperlink" Target="https://jinjer-kyuyo.zendesk.com/hc/ja/sections/28275044615321" TargetMode="External"/><Relationship Id="rId541" Type="http://schemas.openxmlformats.org/officeDocument/2006/relationships/hyperlink" Target="https://jinjer-jinji.zendesk.com/hc/ja/articles/5942708185369" TargetMode="External"/><Relationship Id="rId583" Type="http://schemas.openxmlformats.org/officeDocument/2006/relationships/hyperlink" Target="https://gyazo.com/06b62d26834216cd6b0068a1b416167b" TargetMode="External"/><Relationship Id="rId639" Type="http://schemas.openxmlformats.org/officeDocument/2006/relationships/hyperlink" Target="https://jinjer-survey.zendesk.com/hc/ja/articles/46405475342617-%E3%82%B5%E3%83%BC%E3%83%99%E3%82%A4%E3%81%AE%E3%83%A1%E3%83%BC%E3%83%AB%E3%83%86%E3%83%B3%E3%83%97%E3%83%AC%E3%83%BC%E3%83%88%E3%82%92%E4%BD%9C%E6%88%90%E3%81%99%E3%82%8B" TargetMode="External"/><Relationship Id="rId4" Type="http://schemas.openxmlformats.org/officeDocument/2006/relationships/hyperlink" Target="https://jinjer-jinji.zendesk.com/hc/ja/articles/360037928211" TargetMode="External"/><Relationship Id="rId180" Type="http://schemas.openxmlformats.org/officeDocument/2006/relationships/hyperlink" Target="https://jinjer-kintai.zendesk.com/hc/ja/articles/360036443551" TargetMode="External"/><Relationship Id="rId236" Type="http://schemas.openxmlformats.org/officeDocument/2006/relationships/hyperlink" Target="https://jinjer-jinji.zendesk.com/hc/ja/sections/5672464625689" TargetMode="External"/><Relationship Id="rId278" Type="http://schemas.openxmlformats.org/officeDocument/2006/relationships/hyperlink" Target="https://gyazo.com/d8c0c973bbc227b3d97440ba478d4643" TargetMode="External"/><Relationship Id="rId401" Type="http://schemas.openxmlformats.org/officeDocument/2006/relationships/hyperlink" Target="https://jinjer-jinji.zendesk.com/hc/ja/articles/10010305042969" TargetMode="External"/><Relationship Id="rId443" Type="http://schemas.openxmlformats.org/officeDocument/2006/relationships/hyperlink" Target="https://jinjer-keihi.zendesk.com/hc/ja/articles/360038116872" TargetMode="External"/><Relationship Id="rId650" Type="http://schemas.openxmlformats.org/officeDocument/2006/relationships/hyperlink" Target="https://jinjer-survey.zendesk.com/hc/ja/articles/46405792582297-%E3%82%B5%E3%83%BC%E3%83%99%E3%82%A4%E3%82%92%E9%85%8D%E4%BF%A1%E3%81%99%E3%82%8B" TargetMode="External"/><Relationship Id="rId303" Type="http://schemas.openxmlformats.org/officeDocument/2006/relationships/hyperlink" Target="https://gyazo.com/77d9adfd3400c0fa0d8dbaab9d21f3f0" TargetMode="External"/><Relationship Id="rId485" Type="http://schemas.openxmlformats.org/officeDocument/2006/relationships/hyperlink" Target="https://jinjer-keihi.zendesk.com/hc/ja/articles/7514630572441" TargetMode="External"/><Relationship Id="rId42" Type="http://schemas.openxmlformats.org/officeDocument/2006/relationships/hyperlink" Target="https://jinjer-jinji.zendesk.com/hc/ja/articles/5427222400921" TargetMode="External"/><Relationship Id="rId84" Type="http://schemas.openxmlformats.org/officeDocument/2006/relationships/hyperlink" Target="https://gyazo.com/45364b789368dff21f3729ee0dbbe1f8" TargetMode="External"/><Relationship Id="rId138" Type="http://schemas.openxmlformats.org/officeDocument/2006/relationships/hyperlink" Target="https://jinjer.zendesk.com/hc/ja/articles/19327237924505" TargetMode="External"/><Relationship Id="rId345" Type="http://schemas.openxmlformats.org/officeDocument/2006/relationships/hyperlink" Target="https://jinjer-kyuyo.zendesk.com/hc/ja/articles/900001088983" TargetMode="External"/><Relationship Id="rId387" Type="http://schemas.openxmlformats.org/officeDocument/2006/relationships/hyperlink" Target="https://jinjer-jinji.zendesk.com/hc/ja/articles/10074852800409" TargetMode="External"/><Relationship Id="rId510" Type="http://schemas.openxmlformats.org/officeDocument/2006/relationships/hyperlink" Target="https://jinjer-keihi.zendesk.com/hc/ja/sections/360007775971" TargetMode="External"/><Relationship Id="rId552" Type="http://schemas.openxmlformats.org/officeDocument/2006/relationships/hyperlink" Target="https://jinjer-kyuyo.zendesk.com/hc/ja/articles/900000993583" TargetMode="External"/><Relationship Id="rId594" Type="http://schemas.openxmlformats.org/officeDocument/2006/relationships/hyperlink" Target="https://jinjer-evaluation.zendesk.com/hc/ja/articles/26620510701337" TargetMode="External"/><Relationship Id="rId608" Type="http://schemas.openxmlformats.org/officeDocument/2006/relationships/hyperlink" Target="https://jinjer-analysis.zendesk.com/hc/ja/articles/33987035221145-%E3%83%AD%E3%83%BC%E3%83%AB%E3%82%92%E8%A8%AD%E5%AE%9A%E3%81%99%E3%82%8B" TargetMode="External"/><Relationship Id="rId191" Type="http://schemas.openxmlformats.org/officeDocument/2006/relationships/hyperlink" Target="https://jinjer-kintai.zendesk.com/hc/ja/articles/360036085892" TargetMode="External"/><Relationship Id="rId205" Type="http://schemas.openxmlformats.org/officeDocument/2006/relationships/hyperlink" Target="https://jinjer-kintai.zendesk.com/hc/ja/articles/360037301791" TargetMode="External"/><Relationship Id="rId247" Type="http://schemas.openxmlformats.org/officeDocument/2006/relationships/hyperlink" Target="https://jinjer-kintai.zendesk.com/hc/ja/articles/900001628166" TargetMode="External"/><Relationship Id="rId412" Type="http://schemas.openxmlformats.org/officeDocument/2006/relationships/hyperlink" Target="https://jinjer-keihi.zendesk.com/hc/ja/categories/900000208146" TargetMode="External"/><Relationship Id="rId107" Type="http://schemas.openxmlformats.org/officeDocument/2006/relationships/hyperlink" Target="https://jinjer-jinji.zendesk.com/hc/ja/articles/900004711783-" TargetMode="External"/><Relationship Id="rId289" Type="http://schemas.openxmlformats.org/officeDocument/2006/relationships/hyperlink" Target="https://jinjer-kyuyo.zendesk.com/hc/ja/articles/900000852706-%E5%BE%93%E6%A5%AD%E5%93%A1%E3%81%AE%E7%B5%A6%E4%B8%8E%E5%8D%98%E4%BE%A1%E3%82%92%E7%99%BB%E9%8C%B2%E3%81%99%E3%82%8B" TargetMode="External"/><Relationship Id="rId454" Type="http://schemas.openxmlformats.org/officeDocument/2006/relationships/hyperlink" Target="https://jinjer-keihi.zendesk.com/hc/ja/articles/900001015303" TargetMode="External"/><Relationship Id="rId496" Type="http://schemas.openxmlformats.org/officeDocument/2006/relationships/hyperlink" Target="https://jinjer-keihi.zendesk.com/hc/ja/articles/13013595581465" TargetMode="External"/><Relationship Id="rId661" Type="http://schemas.openxmlformats.org/officeDocument/2006/relationships/hyperlink" Target="https://gyazo.com/639de927792e0ac392c880f65391f450" TargetMode="External"/><Relationship Id="rId11" Type="http://schemas.openxmlformats.org/officeDocument/2006/relationships/hyperlink" Target="https://jinjer-jinji.zendesk.com/hc/ja/articles/360037670272" TargetMode="External"/><Relationship Id="rId53" Type="http://schemas.openxmlformats.org/officeDocument/2006/relationships/hyperlink" Target="https://jinjer-jinji.zendesk.com/hc/ja/articles/900006993823" TargetMode="External"/><Relationship Id="rId149" Type="http://schemas.openxmlformats.org/officeDocument/2006/relationships/hyperlink" Target="https://jinjer-jinji.zendesk.com/hc/ja/articles/360037606632" TargetMode="External"/><Relationship Id="rId314" Type="http://schemas.openxmlformats.org/officeDocument/2006/relationships/hyperlink" Target="https://youtu.be/DAPhC03GFd0" TargetMode="External"/><Relationship Id="rId356" Type="http://schemas.openxmlformats.org/officeDocument/2006/relationships/hyperlink" Target="https://jinjer-kyuyo.zendesk.com/hc/ja/articles/900004810406-%E5%B9%B4%E6%9C%AB%E8%AA%BF%E6%95%B4%E3%81%AE%E8%A8%88%E7%AE%97%E5%87%A6%E7%90%86%E3%82%92CSV%E4%B8%80%E6%8B%AC%E3%81%A7%E8%A1%8C%E3%81%86" TargetMode="External"/><Relationship Id="rId398" Type="http://schemas.openxmlformats.org/officeDocument/2006/relationships/hyperlink" Target="https://jinjer-jinji.zendesk.com/hc/ja/articles/900003461986" TargetMode="External"/><Relationship Id="rId521" Type="http://schemas.openxmlformats.org/officeDocument/2006/relationships/hyperlink" Target="https://jinjer-jinji.zendesk.com/hc/ja/sections/5672464625689" TargetMode="External"/><Relationship Id="rId563" Type="http://schemas.openxmlformats.org/officeDocument/2006/relationships/hyperlink" Target="https://jinjer-jinji.zendesk.com/hc/ja/articles/6961544795033" TargetMode="External"/><Relationship Id="rId619" Type="http://schemas.openxmlformats.org/officeDocument/2006/relationships/hyperlink" Target="https://jinjer-analysis.zendesk.com/hc/ja/articles/33541025929881-" TargetMode="External"/><Relationship Id="rId95" Type="http://schemas.openxmlformats.org/officeDocument/2006/relationships/hyperlink" Target="https://gyazo.com/f65078368d30d2190b62174cc511b2f9" TargetMode="External"/><Relationship Id="rId160" Type="http://schemas.openxmlformats.org/officeDocument/2006/relationships/hyperlink" Target="https://jinjer-jinji.zendesk.com/hc/ja/articles/360037670272" TargetMode="External"/><Relationship Id="rId216" Type="http://schemas.openxmlformats.org/officeDocument/2006/relationships/hyperlink" Target="https://www.youtube.com/playlist?list=PL5zoog2gd8pw7hxYHtfokq9T36p7lea8Q" TargetMode="External"/><Relationship Id="rId423" Type="http://schemas.openxmlformats.org/officeDocument/2006/relationships/hyperlink" Target="https://jinjer-jinji.zendesk.com/hc/ja/articles/360037928211" TargetMode="External"/><Relationship Id="rId258" Type="http://schemas.openxmlformats.org/officeDocument/2006/relationships/hyperlink" Target="https://jinjer-kintai.zendesk.com/hc/ja/articles/360035870371" TargetMode="External"/><Relationship Id="rId465" Type="http://schemas.openxmlformats.org/officeDocument/2006/relationships/hyperlink" Target="https://jinjer-keihi.zendesk.com/hc/ja/articles/360038829331" TargetMode="External"/><Relationship Id="rId630" Type="http://schemas.openxmlformats.org/officeDocument/2006/relationships/hyperlink" Target="https://jinjer-jinji.zendesk.com/hc/ja/articles/900003766646-%E3%83%AD%E3%83%BC%E3%83%AB%E3%81%AE%E8%A8%AD%E5%AE%9A%E6%96%B9%E6%B3%95%E3%81%A8%E9%81%A9%E7%94%A8%E7%AF%84%E5%9B%B2%E3%81%AB%E3%81%A4%E3%81%84%E3%81%A6" TargetMode="External"/><Relationship Id="rId672" Type="http://schemas.openxmlformats.org/officeDocument/2006/relationships/hyperlink" Target="https://jinjer-jinji.zendesk.com/hc/ja/articles/900004711783-%E3%83%91%E3%82%B9%E3%83%AF%E3%83%BC%E3%83%89%E3%82%92%E4%B8%80%E6%8B%AC%E5%A4%89%E6%9B%B4%E3%81%99%E3%82%8B" TargetMode="External"/><Relationship Id="rId22" Type="http://schemas.openxmlformats.org/officeDocument/2006/relationships/hyperlink" Target="https://jinjer-jinji.zendesk.com/hc/ja/articles/360037561632" TargetMode="External"/><Relationship Id="rId64" Type="http://schemas.openxmlformats.org/officeDocument/2006/relationships/hyperlink" Target="https://jinjer-jinji.zendesk.com/hc/ja/categories/360002436372" TargetMode="External"/><Relationship Id="rId118" Type="http://schemas.openxmlformats.org/officeDocument/2006/relationships/hyperlink" Target="https://jinjer-jinji.zendesk.com/hc/ja/articles/900002441526" TargetMode="External"/><Relationship Id="rId325" Type="http://schemas.openxmlformats.org/officeDocument/2006/relationships/hyperlink" Target="https://jinjer-kyuyo.zendesk.com/hc/ja/articles/900002192563" TargetMode="External"/><Relationship Id="rId367" Type="http://schemas.openxmlformats.org/officeDocument/2006/relationships/hyperlink" Target="https://jinjer-kyuyo.zendesk.com/hc/ja/articles/900001076326" TargetMode="External"/><Relationship Id="rId532" Type="http://schemas.openxmlformats.org/officeDocument/2006/relationships/hyperlink" Target="https://jinjer-jinji.zendesk.com/hc/ja/articles/900003183086--%E4%BA%BA%E4%BA%8B-%E3%82%88%E3%81%8F%E3%81%82%E3%82%8B%E3%82%A8%E3%83%A9%E3%83%BC%E3%81%AE%E5%8E%9F%E5%9B%A0%E3%81%A8%E5%AF%BE%E5%87%A6%E6%96%B9%E6%B3%95" TargetMode="External"/><Relationship Id="rId574" Type="http://schemas.openxmlformats.org/officeDocument/2006/relationships/hyperlink" Target="https://jinjer-jinji.zendesk.com/hc/ja/articles/360037926091" TargetMode="External"/><Relationship Id="rId171" Type="http://schemas.openxmlformats.org/officeDocument/2006/relationships/hyperlink" Target="https://jinjer-kintai.zendesk.com/hc/ja/articles/360035843192" TargetMode="External"/><Relationship Id="rId227" Type="http://schemas.openxmlformats.org/officeDocument/2006/relationships/hyperlink" Target="https://jinjer-kintai.zendesk.com/hc/ja/articles/5704395320473" TargetMode="External"/><Relationship Id="rId269" Type="http://schemas.openxmlformats.org/officeDocument/2006/relationships/hyperlink" Target="https://gyazo.com/8d413691f3a7230df6f5ccbbe05d9e43" TargetMode="External"/><Relationship Id="rId434" Type="http://schemas.openxmlformats.org/officeDocument/2006/relationships/hyperlink" Target="https://jinjer-jinji.zendesk.com/hc/ja/articles/900003183086--%E4%BA%BA%E4%BA%8B-%E3%82%88%E3%81%8F%E3%81%82%E3%82%8B%E3%82%A8%E3%83%A9%E3%83%BC%E3%81%AE%E5%8E%9F%E5%9B%A0%E3%81%A8%E5%AF%BE%E5%87%A6%E6%96%B9%E6%B3%95" TargetMode="External"/><Relationship Id="rId476" Type="http://schemas.openxmlformats.org/officeDocument/2006/relationships/hyperlink" Target="https://jinjer-keihi.zendesk.com/hc/ja/articles/4403577632921" TargetMode="External"/><Relationship Id="rId641" Type="http://schemas.openxmlformats.org/officeDocument/2006/relationships/hyperlink" Target="https://jinjer-survey.zendesk.com/hc/ja/articles/46405493088537-%E5%9F%BA%E6%9C%AC%E6%83%85%E5%A0%B1%E3%82%92%E8%A8%AD%E5%AE%9A%E3%81%99%E3%82%8B" TargetMode="External"/><Relationship Id="rId33" Type="http://schemas.openxmlformats.org/officeDocument/2006/relationships/hyperlink" Target="https://jinjer-jinji.zendesk.com/hc/ja/articles/360038069551" TargetMode="External"/><Relationship Id="rId129" Type="http://schemas.openxmlformats.org/officeDocument/2006/relationships/hyperlink" Target="https://jinjer-jinji.zendesk.com/hc/ja/articles/900002548723" TargetMode="External"/><Relationship Id="rId280" Type="http://schemas.openxmlformats.org/officeDocument/2006/relationships/hyperlink" Target="https://gyazo.com/f2c2c00cc13078feafe45a56d3e78eee" TargetMode="External"/><Relationship Id="rId336" Type="http://schemas.openxmlformats.org/officeDocument/2006/relationships/hyperlink" Target="https://jinjer-kyuyo.zendesk.com/hc/ja/articles/900001055386" TargetMode="External"/><Relationship Id="rId501" Type="http://schemas.openxmlformats.org/officeDocument/2006/relationships/hyperlink" Target="https://jinjer-keihi.zendesk.com/hc/ja/articles/900004816883-%E3%83%95%E3%82%A1%E3%82%A4%E3%83%AB%E3%82%92%E5%88%A9%E7%94%A8%E3%81%97%E7%94%B3%E8%AB%8B%E3%81%99%E3%82%8B" TargetMode="External"/><Relationship Id="rId543" Type="http://schemas.openxmlformats.org/officeDocument/2006/relationships/hyperlink" Target="https://jinjer-jinji.zendesk.com/hc/ja/articles/19541565161241-%E5%BE%93%E6%A5%AD%E5%93%A1%E3%81%AB%E3%83%AD%E3%82%B0%E3%82%A4%E3%83%B3%E6%83%85%E5%A0%B1%E3%82%92%E9%80%9A%E7%9F%A5%E3%81%99%E3%82%8B" TargetMode="External"/><Relationship Id="rId75" Type="http://schemas.openxmlformats.org/officeDocument/2006/relationships/hyperlink" Target="https://jinjer-jinji.zendesk.com/hc/ja/articles/900003183086--%E4%BA%BA%E4%BA%8B-%E3%82%88%E3%81%8F%E3%81%82%E3%82%8B%E3%82%A8%E3%83%A9%E3%83%BC%E3%81%AE%E5%8E%9F%E5%9B%A0%E3%81%A8%E5%AF%BE%E5%87%A6%E6%96%B9%E6%B3%95" TargetMode="External"/><Relationship Id="rId140" Type="http://schemas.openxmlformats.org/officeDocument/2006/relationships/hyperlink" Target="https://jinjer.zendesk.com/hc/ja/articles/16230040844569-%E5%88%9D%E6%9C%9F%E8%A8%AD%E5%AE%9A%E3%83%9E%E3%83%8B%E3%83%A5%E3%82%A2%E3%83%AB" TargetMode="External"/><Relationship Id="rId182" Type="http://schemas.openxmlformats.org/officeDocument/2006/relationships/hyperlink" Target="https://jinjer-kintai.zendesk.com/hc/ja/articles/360036938632" TargetMode="External"/><Relationship Id="rId378" Type="http://schemas.openxmlformats.org/officeDocument/2006/relationships/hyperlink" Target="https://jinjer-jinji.zendesk.com/hc/ja/sections/10747694973849" TargetMode="External"/><Relationship Id="rId403" Type="http://schemas.openxmlformats.org/officeDocument/2006/relationships/hyperlink" Target="https://jinjer-jinji.zendesk.com/hc/ja/articles/900003462086" TargetMode="External"/><Relationship Id="rId585" Type="http://schemas.openxmlformats.org/officeDocument/2006/relationships/hyperlink" Target="https://jinjer-evaluation.zendesk.com/hc/ja/articles/26620277917849" TargetMode="External"/><Relationship Id="rId6" Type="http://schemas.openxmlformats.org/officeDocument/2006/relationships/hyperlink" Target="https://jinjer-jinji.zendesk.com/hc/ja/articles/360037709712-%E6%89%80%E5%B1%9E%E3%83%9E%E3%82%B9%E3%82%BF%E3%82%92%E4%BD%9C%E6%88%90%E3%81%99%E3%82%8B" TargetMode="External"/><Relationship Id="rId238" Type="http://schemas.openxmlformats.org/officeDocument/2006/relationships/hyperlink" Target="https://jinjer-kintai.zendesk.com/hc/ja/categories/360002198272" TargetMode="External"/><Relationship Id="rId445" Type="http://schemas.openxmlformats.org/officeDocument/2006/relationships/hyperlink" Target="https://jinjer-keihi.zendesk.com/hc/ja/articles/360038150592" TargetMode="External"/><Relationship Id="rId487" Type="http://schemas.openxmlformats.org/officeDocument/2006/relationships/hyperlink" Target="https://jinjer.zendesk.com/hc/ja/articles/16230040844569-%E5%88%9D%E6%9C%9F%E8%A8%AD%E5%AE%9A%E3%83%9E%E3%83%8B%E3%83%A5%E3%82%A2%E3%83%AB" TargetMode="External"/><Relationship Id="rId610" Type="http://schemas.openxmlformats.org/officeDocument/2006/relationships/hyperlink" Target="https://jinjer-jinji.zendesk.com/hc/ja/articles/360037670272" TargetMode="External"/><Relationship Id="rId652" Type="http://schemas.openxmlformats.org/officeDocument/2006/relationships/hyperlink" Target="https://jinjer-survey.zendesk.com/hc/ja/articles/46405845997721-%E5%8F%8E%E9%9B%86%E7%8A%B6%E6%B3%81%E3%82%92%E7%A2%BA%E8%AA%8D%E3%81%99%E3%82%8B-%E5%BE%93%E6%A5%AD%E5%93%A1%E3%81%AB%E3%83%AA%E3%83%9E%E3%82%A4%E3%83%B3%E3%83%89%E3%81%99%E3%82%8B" TargetMode="External"/><Relationship Id="rId291" Type="http://schemas.openxmlformats.org/officeDocument/2006/relationships/hyperlink" Target="https://jinjer-kyuyo.zendesk.com/hc/ja/sections/900000154163" TargetMode="External"/><Relationship Id="rId305" Type="http://schemas.openxmlformats.org/officeDocument/2006/relationships/hyperlink" Target="https://jinjer-jinji.zendesk.com/hc/ja/articles/360037603472" TargetMode="External"/><Relationship Id="rId347" Type="http://schemas.openxmlformats.org/officeDocument/2006/relationships/hyperlink" Target="https://jinjer-kyuyo.zendesk.com/hc/ja/articles/900001073186" TargetMode="External"/><Relationship Id="rId512" Type="http://schemas.openxmlformats.org/officeDocument/2006/relationships/hyperlink" Target="https://jinjer-keihi.zendesk.com/hc/ja/articles/4414556147097-%E8%A8%88%E4%B8%8A%E4%BB%95%E8%A8%B3%E7%A2%BA%E5%AE%9A%E3%81%AE%E5%8F%96%E6%B6%88%E3%82%92%E8%A1%8C%E3%81%86" TargetMode="External"/><Relationship Id="rId44" Type="http://schemas.openxmlformats.org/officeDocument/2006/relationships/hyperlink" Target="https://www.youtube.com/watch?v=CznvozD_oIg" TargetMode="External"/><Relationship Id="rId86" Type="http://schemas.openxmlformats.org/officeDocument/2006/relationships/hyperlink" Target="https://jinjer-jinji.zendesk.com/hc/ja/articles/900000986806" TargetMode="External"/><Relationship Id="rId151" Type="http://schemas.openxmlformats.org/officeDocument/2006/relationships/hyperlink" Target="https://gyazo.com/17f0fc7c6a15e7c31375567f3c63e8bd" TargetMode="External"/><Relationship Id="rId389" Type="http://schemas.openxmlformats.org/officeDocument/2006/relationships/hyperlink" Target="https://jinjer-jinji.zendesk.com/hc/ja/articles/10077879965849" TargetMode="External"/><Relationship Id="rId554" Type="http://schemas.openxmlformats.org/officeDocument/2006/relationships/hyperlink" Target="https://jinjer-jinji.zendesk.com/hc/ja/articles/6945326750361" TargetMode="External"/><Relationship Id="rId596" Type="http://schemas.openxmlformats.org/officeDocument/2006/relationships/hyperlink" Target="https://jinjer-evaluation.zendesk.com/hc/ja/articles/26620613023257" TargetMode="External"/><Relationship Id="rId193" Type="http://schemas.openxmlformats.org/officeDocument/2006/relationships/hyperlink" Target="https://gyazo.com/2c59155b67bcf853770a56c1b8cf8d5b" TargetMode="External"/><Relationship Id="rId207" Type="http://schemas.openxmlformats.org/officeDocument/2006/relationships/hyperlink" Target="https://jinjer-kintai.zendesk.com/hc/ja/articles/360036741171" TargetMode="External"/><Relationship Id="rId249" Type="http://schemas.openxmlformats.org/officeDocument/2006/relationships/hyperlink" Target="https://jinjer-kintai.zendesk.com/hc/ja/articles/4407083031705-%E9%9B%86%E8%A8%88%E3%81%AE%E8%80%83%E3%81%88%E6%96%B9%E3%81%AB%E3%81%A4%E3%81%84%E3%81%A6" TargetMode="External"/><Relationship Id="rId414" Type="http://schemas.openxmlformats.org/officeDocument/2006/relationships/hyperlink" Target="https://jinjer-jinji.zendesk.com/hc/ja/articles/360037925511?_ga=2.261049220.822664947.1672794466-720431103.1662699846" TargetMode="External"/><Relationship Id="rId456" Type="http://schemas.openxmlformats.org/officeDocument/2006/relationships/hyperlink" Target="https://jinjer-keihi.zendesk.com/hc/ja/articles/900004132226" TargetMode="External"/><Relationship Id="rId498" Type="http://schemas.openxmlformats.org/officeDocument/2006/relationships/hyperlink" Target="https://jinjer-keihi.zendesk.com/hc/ja/categories/360002476192" TargetMode="External"/><Relationship Id="rId621" Type="http://schemas.openxmlformats.org/officeDocument/2006/relationships/hyperlink" Target="https://jinjer-jinji.zendesk.com/hc/ja/articles/900004711783-%E3%83%91%E3%82%B9%E3%83%AF%E3%83%BC%E3%83%89%E3%82%92%E4%B8%80%E6%8B%AC%E5%A4%89%E6%9B%B4%E3%81%99%E3%82%8B" TargetMode="External"/><Relationship Id="rId663" Type="http://schemas.openxmlformats.org/officeDocument/2006/relationships/hyperlink" Target="https://jinjer-survey.zendesk.com/hc/ja/articles/46405792582297-%E3%82%B5%E3%83%BC%E3%83%99%E3%82%A4%E3%82%92%E9%85%8D%E4%BF%A1%E3%81%99%E3%82%8B" TargetMode="External"/><Relationship Id="rId13" Type="http://schemas.openxmlformats.org/officeDocument/2006/relationships/hyperlink" Target="https://jinjer-jinji.zendesk.com/hc/ja/articles/900003183086--%E4%BA%BA%E4%BA%8B-%E3%82%88%E3%81%8F%E3%81%82%E3%82%8B%E3%82%A8%E3%83%A9%E3%83%BC%E3%81%AE%E5%8E%9F%E5%9B%A0%E3%81%A8%E5%AF%BE%E5%87%A6%E6%96%B9%E6%B3%95" TargetMode="External"/><Relationship Id="rId109" Type="http://schemas.openxmlformats.org/officeDocument/2006/relationships/hyperlink" Target="https://jinjer.zendesk.com/hc/ja/articles/19327237924505" TargetMode="External"/><Relationship Id="rId260" Type="http://schemas.openxmlformats.org/officeDocument/2006/relationships/hyperlink" Target="https://jinjer.zendesk.com/hc/ja/articles/19327237924505" TargetMode="External"/><Relationship Id="rId316" Type="http://schemas.openxmlformats.org/officeDocument/2006/relationships/hyperlink" Target="https://jinjer-kyuyo.zendesk.com/hc/ja/articles/900001048323" TargetMode="External"/><Relationship Id="rId523" Type="http://schemas.openxmlformats.org/officeDocument/2006/relationships/hyperlink" Target="https://jinjer.zendesk.com/hc/ja/articles/16230040844569-%E5%88%9D%E6%9C%9F%E8%A8%AD%E5%AE%9A%E3%83%9E%E3%83%8B%E3%83%A5%E3%82%A2%E3%83%AB" TargetMode="External"/><Relationship Id="rId55" Type="http://schemas.openxmlformats.org/officeDocument/2006/relationships/hyperlink" Target="https://jinjer-jinji.zendesk.com/hc/ja/articles/12816445656729" TargetMode="External"/><Relationship Id="rId97" Type="http://schemas.openxmlformats.org/officeDocument/2006/relationships/hyperlink" Target="https://jinjer-jinji.zendesk.com/hc/ja/articles/360037607712" TargetMode="External"/><Relationship Id="rId120" Type="http://schemas.openxmlformats.org/officeDocument/2006/relationships/hyperlink" Target="https://gyazo.com/690a5b258721fe958418bd56472a9882" TargetMode="External"/><Relationship Id="rId358" Type="http://schemas.openxmlformats.org/officeDocument/2006/relationships/hyperlink" Target="https://jinjer-kyuyo.zendesk.com/hc/ja/articles/9962739208857-%E5%B9%B4%E8%AA%BF%E7%B5%90%E6%9E%9C%E7%85%A7%E4%BC%9A%E3%81%A7%E8%A8%88%E7%AE%97%E6%83%85%E5%A0%B1%E3%81%AECSV%E4%B8%80%E6%8B%AC%E5%A4%89%E6%9B%B4-%E7%99%BB%E9%8C%B2%E3%82%92%E8%A1%8C%E3%81%86" TargetMode="External"/><Relationship Id="rId565" Type="http://schemas.openxmlformats.org/officeDocument/2006/relationships/hyperlink" Target="https://jinjer-jinji.zendesk.com/hc/ja/articles/6961321347097" TargetMode="External"/><Relationship Id="rId162" Type="http://schemas.openxmlformats.org/officeDocument/2006/relationships/hyperlink" Target="https://jinjer-jinji.zendesk.com/hc/ja/articles/900003183086--%E4%BA%BA%E4%BA%8B-%E3%82%88%E3%81%8F%E3%81%82%E3%82%8B%E3%82%A8%E3%83%A9%E3%83%BC%E3%81%AE%E5%8E%9F%E5%9B%A0%E3%81%A8%E5%AF%BE%E5%87%A6%E6%96%B9%E6%B3%95" TargetMode="External"/><Relationship Id="rId218" Type="http://schemas.openxmlformats.org/officeDocument/2006/relationships/hyperlink" Target="https://jinjer-jinji.zendesk.com/hc/ja/articles/360037976751" TargetMode="External"/><Relationship Id="rId425" Type="http://schemas.openxmlformats.org/officeDocument/2006/relationships/hyperlink" Target="https://jinjer-jinji.zendesk.com/hc/ja/articles/360037709712-%E6%89%80%E5%B1%9E%E3%83%9E%E3%82%B9%E3%82%BF%E3%82%92%E4%BD%9C%E6%88%90%E3%81%99%E3%82%8B" TargetMode="External"/><Relationship Id="rId467" Type="http://schemas.openxmlformats.org/officeDocument/2006/relationships/hyperlink" Target="https://jinjer-keihi.zendesk.com/hc/ja/articles/900006868463" TargetMode="External"/><Relationship Id="rId632" Type="http://schemas.openxmlformats.org/officeDocument/2006/relationships/hyperlink" Target="https://jinjer-analysis.zendesk.com/hc/ja/articles/33987035221145-%E3%83%AD%E3%83%BC%E3%83%AB%E3%82%92%E8%A8%AD%E5%AE%9A%E3%81%99%E3%82%8B" TargetMode="External"/><Relationship Id="rId271" Type="http://schemas.openxmlformats.org/officeDocument/2006/relationships/hyperlink" Target="https://jinjer-kyuyo.zendesk.com/hc/ja/articles/900004405426" TargetMode="External"/><Relationship Id="rId24" Type="http://schemas.openxmlformats.org/officeDocument/2006/relationships/hyperlink" Target="https://jinjer-jinji.zendesk.com/hc/ja/articles/900006848223" TargetMode="External"/><Relationship Id="rId66" Type="http://schemas.openxmlformats.org/officeDocument/2006/relationships/hyperlink" Target="https://jinjer-jinji.zendesk.com/hc/ja/articles/360037928211" TargetMode="External"/><Relationship Id="rId131" Type="http://schemas.openxmlformats.org/officeDocument/2006/relationships/hyperlink" Target="https://jinjer-jinji.zendesk.com/hc/ja/articles/900002527106" TargetMode="External"/><Relationship Id="rId327" Type="http://schemas.openxmlformats.org/officeDocument/2006/relationships/hyperlink" Target="https://jinjer-kyuyo.zendesk.com/hc/ja/articles/900006116746" TargetMode="External"/><Relationship Id="rId369" Type="http://schemas.openxmlformats.org/officeDocument/2006/relationships/hyperlink" Target="https://jinjer-kyuyo.zendesk.com/hc/ja/articles/28046036001305" TargetMode="External"/><Relationship Id="rId534" Type="http://schemas.openxmlformats.org/officeDocument/2006/relationships/hyperlink" Target="https://jinjer-jinji.zendesk.com/hc/ja/articles/900000575923" TargetMode="External"/><Relationship Id="rId576" Type="http://schemas.openxmlformats.org/officeDocument/2006/relationships/hyperlink" Target="https://jinjer-jinji.zendesk.com/hc/ja/articles/360037670452" TargetMode="External"/><Relationship Id="rId173" Type="http://schemas.openxmlformats.org/officeDocument/2006/relationships/hyperlink" Target="https://gyazo.com/dc9ca37cb109428dff1c2e4cb7b9157e" TargetMode="External"/><Relationship Id="rId229" Type="http://schemas.openxmlformats.org/officeDocument/2006/relationships/hyperlink" Target="https://jinjer-kintai.zendesk.com/hc/ja/categories/900000115906" TargetMode="External"/><Relationship Id="rId380" Type="http://schemas.openxmlformats.org/officeDocument/2006/relationships/hyperlink" Target="https://jinjer-jinji.zendesk.com/hc/ja/articles/4409189137945-%E5%B9%B4%E8%AA%BF%E5%8F%8E%E9%9B%86-%E5%B9%B4%E6%9C%AB%E8%AA%BF%E6%95%B4%E3%82%92%E3%81%AF%E3%81%98%E3%82%81%E3%82%8B%E5%89%8D%E3%81%AB" TargetMode="External"/><Relationship Id="rId436" Type="http://schemas.openxmlformats.org/officeDocument/2006/relationships/hyperlink" Target="https://jinjer-keihi.zendesk.com/hc/ja/articles/900003148343" TargetMode="External"/><Relationship Id="rId601" Type="http://schemas.openxmlformats.org/officeDocument/2006/relationships/hyperlink" Target="https://hcm-jinjer.com/hr-data-analysis/" TargetMode="External"/><Relationship Id="rId643" Type="http://schemas.openxmlformats.org/officeDocument/2006/relationships/hyperlink" Target="https://jinjer-survey.zendesk.com/hc/ja/articles/46405681296409-%E5%9B%9E%E7%AD%94%E5%AF%BE%E8%B1%A1%E8%80%85%E3%82%92%E8%A8%AD%E5%AE%9A%E3%81%99%E3%82%8B" TargetMode="External"/><Relationship Id="rId240" Type="http://schemas.openxmlformats.org/officeDocument/2006/relationships/hyperlink" Target="https://jinjer-kintai.zendesk.com/hc/ja/categories/360002198272" TargetMode="External"/><Relationship Id="rId478" Type="http://schemas.openxmlformats.org/officeDocument/2006/relationships/hyperlink" Target="https://jinjer-keihi.zendesk.com/hc/ja/articles/360040064111" TargetMode="External"/><Relationship Id="rId35" Type="http://schemas.openxmlformats.org/officeDocument/2006/relationships/hyperlink" Target="https://jinjer-jinji.zendesk.com/hc/ja/articles/360037703952-%E7%95%B0%E5%8B%95%E4%BA%88%E5%AE%9A%E8%80%85%E4%B8%80%E8%A6%A7%E3%82%92%E7%A2%BA%E8%AA%8D%E3%81%99%E3%82%8B" TargetMode="External"/><Relationship Id="rId77" Type="http://schemas.openxmlformats.org/officeDocument/2006/relationships/hyperlink" Target="https://jinjer-jinji.zendesk.com/hc/ja/sections/900000216983" TargetMode="External"/><Relationship Id="rId100" Type="http://schemas.openxmlformats.org/officeDocument/2006/relationships/hyperlink" Target="https://www.youtube.com/watch?v=bJ_ZK5pylIY" TargetMode="External"/><Relationship Id="rId282" Type="http://schemas.openxmlformats.org/officeDocument/2006/relationships/hyperlink" Target="https://jinjer-jinji.zendesk.com/hc/ja/articles/360037928211" TargetMode="External"/><Relationship Id="rId338" Type="http://schemas.openxmlformats.org/officeDocument/2006/relationships/hyperlink" Target="https://jinjer-kyuyo.zendesk.com/hc/ja/articles/900001073143" TargetMode="External"/><Relationship Id="rId503" Type="http://schemas.openxmlformats.org/officeDocument/2006/relationships/hyperlink" Target="https://jinjer-keihi.zendesk.com/hc/ja/articles/7538814511897" TargetMode="External"/><Relationship Id="rId545" Type="http://schemas.openxmlformats.org/officeDocument/2006/relationships/hyperlink" Target="https://jinjer-jinji.zendesk.com/hc/ja/sections/5672464625689" TargetMode="External"/><Relationship Id="rId587" Type="http://schemas.openxmlformats.org/officeDocument/2006/relationships/hyperlink" Target="https://gyazo.com/9a55cc7e390c8484b4f1d8e75a0ce0e7" TargetMode="External"/><Relationship Id="rId8" Type="http://schemas.openxmlformats.org/officeDocument/2006/relationships/hyperlink" Target="https://jinjer-jinji.zendesk.com/hc/ja/articles/360037926091" TargetMode="External"/><Relationship Id="rId142" Type="http://schemas.openxmlformats.org/officeDocument/2006/relationships/hyperlink" Target="https://jinjer.zendesk.com/hc/ja/articles/16230040844569-%E5%88%9D%E6%9C%9F%E8%A8%AD%E5%AE%9A%E3%83%9E%E3%83%8B%E3%83%A5%E3%82%A2%E3%83%AB" TargetMode="External"/><Relationship Id="rId184" Type="http://schemas.openxmlformats.org/officeDocument/2006/relationships/hyperlink" Target="https://jinjer-kintai.zendesk.com/hc/ja/articles/360036447991" TargetMode="External"/><Relationship Id="rId391" Type="http://schemas.openxmlformats.org/officeDocument/2006/relationships/hyperlink" Target="https://jinjer-jinji.zendesk.com/hc/ja/articles/900004711783-" TargetMode="External"/><Relationship Id="rId405" Type="http://schemas.openxmlformats.org/officeDocument/2006/relationships/hyperlink" Target="https://jinjer-jinji.zendesk.com/hc/ja/articles/10997941609369" TargetMode="External"/><Relationship Id="rId447" Type="http://schemas.openxmlformats.org/officeDocument/2006/relationships/hyperlink" Target="https://jinjer-keihi.zendesk.com/hc/ja/sections/900000133603" TargetMode="External"/><Relationship Id="rId612" Type="http://schemas.openxmlformats.org/officeDocument/2006/relationships/hyperlink" Target="https://jinjer-jinji.zendesk.com/hc/ja/articles/900003183086--%E4%BA%BA%E4%BA%8B-%E3%82%88%E3%81%8F%E3%81%82%E3%82%8B%E3%82%A8%E3%83%A9%E3%83%BC%E3%81%AE%E5%8E%9F%E5%9B%A0%E3%81%A8%E5%AF%BE%E5%87%A6%E6%96%B9%E6%B3%95" TargetMode="External"/><Relationship Id="rId251" Type="http://schemas.openxmlformats.org/officeDocument/2006/relationships/hyperlink" Target="https://jinjer-kintai.zendesk.com/hc/ja/articles/360037089612-%E6%B1%8E%E7%94%A8%E3%83%87%E3%83%BC%E3%82%BF%E3%82%92%E4%B8%80%E6%8B%AC%E7%99%BB%E9%8C%B2%E3%81%99%E3%82%8B" TargetMode="External"/><Relationship Id="rId489" Type="http://schemas.openxmlformats.org/officeDocument/2006/relationships/hyperlink" Target="https://jinjer-keihi.zendesk.com/hc/ja/articles/5537722282521" TargetMode="External"/><Relationship Id="rId654" Type="http://schemas.openxmlformats.org/officeDocument/2006/relationships/hyperlink" Target="https://jinjer-survey.zendesk.com/hc/ja/articles/46405493088537-%E5%9F%BA%E6%9C%AC%E6%83%85%E5%A0%B1%E3%82%92%E8%A8%AD%E5%AE%9A%E3%81%99%E3%82%8B" TargetMode="External"/><Relationship Id="rId46" Type="http://schemas.openxmlformats.org/officeDocument/2006/relationships/hyperlink" Target="https://gyazo.com/0ae30cffc95fe5f0351635739913079b" TargetMode="External"/><Relationship Id="rId293" Type="http://schemas.openxmlformats.org/officeDocument/2006/relationships/hyperlink" Target="https://jinjer-kyuyo.zendesk.com/hc/ja/articles/900004484043" TargetMode="External"/><Relationship Id="rId307" Type="http://schemas.openxmlformats.org/officeDocument/2006/relationships/hyperlink" Target="https://jinjer-kyuyo.zendesk.com/hc/ja/sections/900000172146" TargetMode="External"/><Relationship Id="rId349" Type="http://schemas.openxmlformats.org/officeDocument/2006/relationships/hyperlink" Target="https://jinjer-kyuyo.zendesk.com/hc/ja/articles/900005822343" TargetMode="External"/><Relationship Id="rId514" Type="http://schemas.openxmlformats.org/officeDocument/2006/relationships/hyperlink" Target="https://jinjer-keihi.zendesk.com/hc/ja/articles/360038595132" TargetMode="External"/><Relationship Id="rId556" Type="http://schemas.openxmlformats.org/officeDocument/2006/relationships/hyperlink" Target="https://jinjer-jinji.zendesk.com/hc/ja/sections/900001623543-%E5%BE%93%E6%A5%AD%E5%93%A1%E7%99%BB%E9%8C%B2-CSV%E4%B8%80%E6%8B%AC%E7%99%BB%E9%8C%B2-" TargetMode="External"/><Relationship Id="rId88" Type="http://schemas.openxmlformats.org/officeDocument/2006/relationships/hyperlink" Target="https://jinjer-jinji.zendesk.com/hc/ja/articles/900001043286" TargetMode="External"/><Relationship Id="rId111" Type="http://schemas.openxmlformats.org/officeDocument/2006/relationships/hyperlink" Target="https://jinjer.zendesk.com/hc/ja/articles/16230040844569-%E5%88%9D%E6%9C%9F%E8%A8%AD%E5%AE%9A%E3%83%9E%E3%83%8B%E3%83%A5%E3%82%A2%E3%83%AB" TargetMode="External"/><Relationship Id="rId153" Type="http://schemas.openxmlformats.org/officeDocument/2006/relationships/hyperlink" Target="https://jinjer-jinji.zendesk.com/hc/ja/articles/360037926091?_ga=2.50282982.1960121477.1679879037-2135331632.1677064500&amp;_gl=1*12ztt5q*_ga*MjEzNTMzMTYzMi4xNjc3MDY0NTAw*_ga_9Z6F4JLZ" TargetMode="External"/><Relationship Id="rId195" Type="http://schemas.openxmlformats.org/officeDocument/2006/relationships/hyperlink" Target="https://jinjer-kintai.zendesk.com/hc/ja/articles/360037300451" TargetMode="External"/><Relationship Id="rId209" Type="http://schemas.openxmlformats.org/officeDocument/2006/relationships/hyperlink" Target="https://jinjer-kintai.zendesk.com/hc/ja/sections/360007701711" TargetMode="External"/><Relationship Id="rId360" Type="http://schemas.openxmlformats.org/officeDocument/2006/relationships/hyperlink" Target="https://jinjer-kyuyo.zendesk.com/hc/ja/articles/900002717883" TargetMode="External"/><Relationship Id="rId416" Type="http://schemas.openxmlformats.org/officeDocument/2006/relationships/hyperlink" Target="https://jinjer-keihi.zendesk.com/hc/ja/articles/360038631411" TargetMode="External"/><Relationship Id="rId598" Type="http://schemas.openxmlformats.org/officeDocument/2006/relationships/hyperlink" Target="https://jinjer-jinji.zendesk.com/hc/ja/articles/900004711783-%E3%83%91%E3%82%B9%E3%83%AF%E3%83%BC%E3%83%89%E3%82%92%E4%B8%80%E6%8B%AC%E5%A4%89%E6%9B%B4%E3%81%99%E3%82%8B" TargetMode="External"/><Relationship Id="rId220" Type="http://schemas.openxmlformats.org/officeDocument/2006/relationships/hyperlink" Target="https://jinjer-jinji.zendesk.com/hc/ja/articles/360037976911" TargetMode="External"/><Relationship Id="rId458" Type="http://schemas.openxmlformats.org/officeDocument/2006/relationships/hyperlink" Target="https://jinjer-keihi.zendesk.com/hc/ja/sections/360007572332" TargetMode="External"/><Relationship Id="rId623" Type="http://schemas.openxmlformats.org/officeDocument/2006/relationships/hyperlink" Target="https://jinjer-survey.zendesk.com/hc/ja/articles/46405389659673" TargetMode="External"/><Relationship Id="rId665" Type="http://schemas.openxmlformats.org/officeDocument/2006/relationships/hyperlink" Target="https://jinjer-survey.zendesk.com/hc/ja/articles/46405845997721-%E5%8F%8E%E9%9B%86%E7%8A%B6%E6%B3%81%E3%82%92%E7%A2%BA%E8%AA%8D%E3%81%99%E3%82%8B-%E5%BE%93%E6%A5%AD%E5%93%A1%E3%81%AB%E3%83%AA%E3%83%9E%E3%82%A4%E3%83%B3%E3%83%89%E3%81%99%E3%82%8B" TargetMode="External"/><Relationship Id="rId15" Type="http://schemas.openxmlformats.org/officeDocument/2006/relationships/hyperlink" Target="https://jinjer-jinji.zendesk.com/hc/ja/categories/360002610051-%E3%82%AB%E3%82%B9%E3%82%BF%E3%83%A0%E9%A0%85%E7%9B%AE" TargetMode="External"/><Relationship Id="rId57" Type="http://schemas.openxmlformats.org/officeDocument/2006/relationships/hyperlink" Target="https://jinjer-jinji.zendesk.com/hc/ja/sections/360007594051-%E4%BA%BA%E4%BA%8B%E5%8A%B4%E5%8B%99" TargetMode="External"/><Relationship Id="rId262" Type="http://schemas.openxmlformats.org/officeDocument/2006/relationships/hyperlink" Target="https://jinjer.zendesk.com/hc/ja/articles/16230040844569-%E5%88%9D%E6%9C%9F%E8%A8%AD%E5%AE%9A%E3%83%9E%E3%83%8B%E3%83%A5%E3%82%A2%E3%83%AB" TargetMode="External"/><Relationship Id="rId318" Type="http://schemas.openxmlformats.org/officeDocument/2006/relationships/hyperlink" Target="https://gyazo.com/895b17f9c75937453371e2632f9add4f" TargetMode="External"/><Relationship Id="rId525" Type="http://schemas.openxmlformats.org/officeDocument/2006/relationships/hyperlink" Target="https://jinjer-jinji.zendesk.com/hc/ja/articles/360037987491" TargetMode="External"/><Relationship Id="rId567" Type="http://schemas.openxmlformats.org/officeDocument/2006/relationships/hyperlink" Target="https://jinjer-evaluation.zendesk.com/hc/ja/sections/39166993179033-%E3%82%88%E3%81%8F%E3%81%82%E3%82%8B%E8%B3%AA%E5%95%8F-FAQ" TargetMode="External"/><Relationship Id="rId99" Type="http://schemas.openxmlformats.org/officeDocument/2006/relationships/hyperlink" Target="https://jinjer-jinji.zendesk.com/hc/ja/sections/900000223586" TargetMode="External"/><Relationship Id="rId122" Type="http://schemas.openxmlformats.org/officeDocument/2006/relationships/hyperlink" Target="https://jinjer-jinji.zendesk.com/hc/ja/categories/900000184526" TargetMode="External"/><Relationship Id="rId164" Type="http://schemas.openxmlformats.org/officeDocument/2006/relationships/hyperlink" Target="https://jinjer-kintai.zendesk.com/hc/ja/articles/360035514252" TargetMode="External"/><Relationship Id="rId371" Type="http://schemas.openxmlformats.org/officeDocument/2006/relationships/hyperlink" Target="https://jinjer-kyuyo.zendesk.com/hc/ja/articles/28241362427417" TargetMode="External"/><Relationship Id="rId427" Type="http://schemas.openxmlformats.org/officeDocument/2006/relationships/hyperlink" Target="https://youtu.be/offHeEoGQv0" TargetMode="External"/><Relationship Id="rId469" Type="http://schemas.openxmlformats.org/officeDocument/2006/relationships/hyperlink" Target="https://jinjer-keihi.zendesk.com/hc/ja/articles/360038445952" TargetMode="External"/><Relationship Id="rId634" Type="http://schemas.openxmlformats.org/officeDocument/2006/relationships/hyperlink" Target="https://jinjer-jinji.zendesk.com/hc/ja/articles/360037670272" TargetMode="External"/><Relationship Id="rId26" Type="http://schemas.openxmlformats.org/officeDocument/2006/relationships/hyperlink" Target="https://jinjer-jinji.zendesk.com/hc/ja/articles/41608770285465-%E4%BA%BA%E4%BA%8B%E5%95%8F%E3%81%84%E5%90%88%E3%82%8F%E3%81%9BAI%E3%82%92%E5%88%A9%E7%94%A8%E3%81%99%E3%82%8B" TargetMode="External"/><Relationship Id="rId231" Type="http://schemas.openxmlformats.org/officeDocument/2006/relationships/hyperlink" Target="https://jinjer-kintai.zendesk.com/hc/ja/categories/360002457451-jinjer%E3%83%9E%E3%83%8B%E3%83%A5%E3%82%A2%E3%83%AB" TargetMode="External"/><Relationship Id="rId273" Type="http://schemas.openxmlformats.org/officeDocument/2006/relationships/hyperlink" Target="https://jinjer-kyuyo.zendesk.com/hc/ja/articles/900000990103" TargetMode="External"/><Relationship Id="rId329" Type="http://schemas.openxmlformats.org/officeDocument/2006/relationships/hyperlink" Target="https://jinjer-kyuyo.zendesk.com/hc/ja/articles/900001073143" TargetMode="External"/><Relationship Id="rId480" Type="http://schemas.openxmlformats.org/officeDocument/2006/relationships/hyperlink" Target="https://jinjer-keihi.zendesk.com/hc/ja/articles/360038493472" TargetMode="External"/><Relationship Id="rId536" Type="http://schemas.openxmlformats.org/officeDocument/2006/relationships/hyperlink" Target="https://jinjer-jinji.zendesk.com/hc/ja/articles/900001351103" TargetMode="External"/><Relationship Id="rId68" Type="http://schemas.openxmlformats.org/officeDocument/2006/relationships/hyperlink" Target="https://jinjer-jinji.zendesk.com/hc/ja/articles/360037709712-%E6%89%80%E5%B1%9E%E3%83%9E%E3%82%B9%E3%82%BF%E3%82%92%E4%BD%9C%E6%88%90%E3%81%99%E3%82%8B" TargetMode="External"/><Relationship Id="rId133" Type="http://schemas.openxmlformats.org/officeDocument/2006/relationships/hyperlink" Target="https://jinjer-jinji.zendesk.com/hc/ja/articles/900002599386" TargetMode="External"/><Relationship Id="rId175" Type="http://schemas.openxmlformats.org/officeDocument/2006/relationships/hyperlink" Target="https://gyazo.com/4670b225f0f96f4c9a7623d2cdfd8747" TargetMode="External"/><Relationship Id="rId340" Type="http://schemas.openxmlformats.org/officeDocument/2006/relationships/hyperlink" Target="https://jinjer-kyuyo.zendesk.com/hc/ja/articles/7470480063897" TargetMode="External"/><Relationship Id="rId578" Type="http://schemas.openxmlformats.org/officeDocument/2006/relationships/hyperlink" Target="https://jinjer-jinji.zendesk.com/hc/ja/articles/360037603472" TargetMode="External"/><Relationship Id="rId200" Type="http://schemas.openxmlformats.org/officeDocument/2006/relationships/hyperlink" Target="https://gyazo.com/a2509f144234c177d71d3f0c5bdb24e8" TargetMode="External"/><Relationship Id="rId382" Type="http://schemas.openxmlformats.org/officeDocument/2006/relationships/hyperlink" Target="https://jinjer-jinji.zendesk.com/hc/ja/articles/10027543353369" TargetMode="External"/><Relationship Id="rId438" Type="http://schemas.openxmlformats.org/officeDocument/2006/relationships/hyperlink" Target="https://jinjer-keihi.zendesk.com/hc/ja/articles/7904801355673" TargetMode="External"/><Relationship Id="rId603" Type="http://schemas.openxmlformats.org/officeDocument/2006/relationships/hyperlink" Target="https://jinjer-jinji.zendesk.com/hc/ja/articles/360037987491" TargetMode="External"/><Relationship Id="rId645" Type="http://schemas.openxmlformats.org/officeDocument/2006/relationships/hyperlink" Target="https://jinjer-survey.zendesk.com/hc/ja/articles/46405681296409-%E5%9B%9E%E7%AD%94%E5%AF%BE%E8%B1%A1%E8%80%85%E3%82%92%E8%A8%AD%E5%AE%9A%E3%81%99%E3%82%8B" TargetMode="External"/><Relationship Id="rId242" Type="http://schemas.openxmlformats.org/officeDocument/2006/relationships/hyperlink" Target="https://jinjer-kintai.zendesk.com/hc/ja/articles/360039264951" TargetMode="External"/><Relationship Id="rId284" Type="http://schemas.openxmlformats.org/officeDocument/2006/relationships/hyperlink" Target="https://jinjer-jinji.zendesk.com/hc/ja/articles/360037709712-%E6%89%80%E5%B1%9E%E3%83%9E%E3%82%B9%E3%82%BF%E3%82%92%E4%BD%9C%E6%88%90%E3%81%99%E3%82%8B" TargetMode="External"/><Relationship Id="rId491" Type="http://schemas.openxmlformats.org/officeDocument/2006/relationships/hyperlink" Target="https://gyazo.com/bca7d266a7fb03be7a2ef9d264f47ddc" TargetMode="External"/><Relationship Id="rId505" Type="http://schemas.openxmlformats.org/officeDocument/2006/relationships/hyperlink" Target="https://jinjer-keihi.zendesk.com/hc/ja/sections/4412705420953-%E3%82%BF%E3%82%A4%E3%83%A0%E3%82%B9%E3%82%BF%E3%83%B3%E3%83%97%E6%A9%9F%E8%83%BD" TargetMode="External"/><Relationship Id="rId37" Type="http://schemas.openxmlformats.org/officeDocument/2006/relationships/hyperlink" Target="https://jinjer-jinji.zendesk.com/hc/ja/categories/360002436292" TargetMode="External"/><Relationship Id="rId79" Type="http://schemas.openxmlformats.org/officeDocument/2006/relationships/hyperlink" Target="https://jinjer.zendesk.com/hc/ja/articles/16230040844569-%E5%88%9D%E6%9C%9F%E8%A8%AD%E5%AE%9A%E3%83%9E%E3%83%8B%E3%83%A5%E3%82%A2%E3%83%AB" TargetMode="External"/><Relationship Id="rId102" Type="http://schemas.openxmlformats.org/officeDocument/2006/relationships/hyperlink" Target="https://jinjer-jinji.zendesk.com/hc/ja/sections/900000217083" TargetMode="External"/><Relationship Id="rId144" Type="http://schemas.openxmlformats.org/officeDocument/2006/relationships/hyperlink" Target="https://www.youtube.com/watch?v=2-4Z_nBKmME" TargetMode="External"/><Relationship Id="rId547" Type="http://schemas.openxmlformats.org/officeDocument/2006/relationships/hyperlink" Target="https://jinjer.zendesk.com/hc/ja/articles/16230040844569-%E5%88%9D%E6%9C%9F%E8%A8%AD%E5%AE%9A%E3%83%9E%E3%83%8B%E3%83%A5%E3%82%A2%E3%83%AB" TargetMode="External"/><Relationship Id="rId589" Type="http://schemas.openxmlformats.org/officeDocument/2006/relationships/hyperlink" Target="https://gyazo.com/06b62d26834216cd6b0068a1b416167b" TargetMode="External"/><Relationship Id="rId90" Type="http://schemas.openxmlformats.org/officeDocument/2006/relationships/hyperlink" Target="https://jinjer-jinji.zendesk.com/hc/ja/articles/360037976671" TargetMode="External"/><Relationship Id="rId186" Type="http://schemas.openxmlformats.org/officeDocument/2006/relationships/hyperlink" Target="https://www.youtube.com/watch?v=lm0Bt5GAEo4" TargetMode="External"/><Relationship Id="rId351" Type="http://schemas.openxmlformats.org/officeDocument/2006/relationships/hyperlink" Target="https://jinjer-jinji.zendesk.com/hc/ja/articles/4409189137945" TargetMode="External"/><Relationship Id="rId393" Type="http://schemas.openxmlformats.org/officeDocument/2006/relationships/hyperlink" Target="https://jinjer-jinji.zendesk.com/hc/ja/articles/900004368923" TargetMode="External"/><Relationship Id="rId407" Type="http://schemas.openxmlformats.org/officeDocument/2006/relationships/hyperlink" Target="https://jinjer-jinji.zendesk.com/hc/ja/articles/900004385883" TargetMode="External"/><Relationship Id="rId449" Type="http://schemas.openxmlformats.org/officeDocument/2006/relationships/hyperlink" Target="https://jinjer-keihi.zendesk.com/hc/ja/articles/900000702683" TargetMode="External"/><Relationship Id="rId614" Type="http://schemas.openxmlformats.org/officeDocument/2006/relationships/hyperlink" Target="https://jinjer-analysis.zendesk.com/hc/ja/articles/34280828364569-%E3%83%AC%E3%83%9D%E3%83%BC%E3%83%88%E3%82%92%E4%BD%9C%E6%88%90%E3%81%99%E3%82%8B" TargetMode="External"/><Relationship Id="rId656" Type="http://schemas.openxmlformats.org/officeDocument/2006/relationships/hyperlink" Target="https://jinjer-survey.zendesk.com/hc/ja/articles/46405681296409-%E5%9B%9E%E7%AD%94%E5%AF%BE%E8%B1%A1%E8%80%85%E3%82%92%E8%A8%AD%E5%AE%9A%E3%81%99%E3%82%8B" TargetMode="External"/><Relationship Id="rId211" Type="http://schemas.openxmlformats.org/officeDocument/2006/relationships/hyperlink" Target="https://jinjer-kintai.zendesk.com/hc/ja/articles/900007221863" TargetMode="External"/><Relationship Id="rId253" Type="http://schemas.openxmlformats.org/officeDocument/2006/relationships/hyperlink" Target="https://jinjer-kintai.zendesk.com/hc/ja/articles/360037089032" TargetMode="External"/><Relationship Id="rId295" Type="http://schemas.openxmlformats.org/officeDocument/2006/relationships/hyperlink" Target="https://gyazo.com/e66eb3d2b9bcdb7f8dd30cadaffae05c" TargetMode="External"/><Relationship Id="rId309" Type="http://schemas.openxmlformats.org/officeDocument/2006/relationships/hyperlink" Target="https://jinjer-kyuyo.zendesk.com/hc/ja/articles/900000805626" TargetMode="External"/><Relationship Id="rId460" Type="http://schemas.openxmlformats.org/officeDocument/2006/relationships/hyperlink" Target="https://gyazo.com/9790b141046cffb102d89d41e4c343c4" TargetMode="External"/><Relationship Id="rId516" Type="http://schemas.openxmlformats.org/officeDocument/2006/relationships/hyperlink" Target="https://jinjer-keihi.zendesk.com/hc/ja/articles/4414556171033-%E6%94%AF%E6%89%95%E4%BB%95%E8%A8%B3%E7%A2%BA%E5%AE%9A%E3%81%AE%E5%8F%96%E6%B6%88%E3%82%92%E8%A1%8C%E3%81%86" TargetMode="External"/><Relationship Id="rId48" Type="http://schemas.openxmlformats.org/officeDocument/2006/relationships/hyperlink" Target="https://jinjer-jinji.zendesk.com/hc/ja/articles/360037560952" TargetMode="External"/><Relationship Id="rId113" Type="http://schemas.openxmlformats.org/officeDocument/2006/relationships/hyperlink" Target="https://jinjer-jinji.zendesk.com/hc/ja/categories/900000153826" TargetMode="External"/><Relationship Id="rId320" Type="http://schemas.openxmlformats.org/officeDocument/2006/relationships/hyperlink" Target="https://jinjer-kyuyo.zendesk.com/hc/ja/articles/900005479346" TargetMode="External"/><Relationship Id="rId558" Type="http://schemas.openxmlformats.org/officeDocument/2006/relationships/hyperlink" Target="https://jinjer-kyuyo.zendesk.com/hc/ja/articles/900000892283" TargetMode="External"/><Relationship Id="rId155" Type="http://schemas.openxmlformats.org/officeDocument/2006/relationships/hyperlink" Target="https://gyazo.com/cff0dbae27b7c13157d389c10d74464f" TargetMode="External"/><Relationship Id="rId197" Type="http://schemas.openxmlformats.org/officeDocument/2006/relationships/hyperlink" Target="https://jinjer-kintai.zendesk.com/hc/ja/articles/900000465603" TargetMode="External"/><Relationship Id="rId362" Type="http://schemas.openxmlformats.org/officeDocument/2006/relationships/hyperlink" Target="https://jinjer-kyuyo.zendesk.com/hc/ja/articles/900002789006" TargetMode="External"/><Relationship Id="rId418" Type="http://schemas.openxmlformats.org/officeDocument/2006/relationships/hyperlink" Target="https://jinjer-keihi.zendesk.com/hc/ja/articles/26665726942617-%E5%8F%96%E5%BC%95%E5%85%88%E3%81%AE%E3%82%AB%E3%83%86%E3%82%B4%E3%83%AA%E3%82%92%E8%A8%AD%E5%AE%9A%E3%81%99%E3%82%8B?_ga=2.59497581.1537257491.1740961216-708029198.1732489886" TargetMode="External"/><Relationship Id="rId625" Type="http://schemas.openxmlformats.org/officeDocument/2006/relationships/hyperlink" Target="https://jinjer-jinji.zendesk.com/hc/ja/articles/360037928211" TargetMode="External"/><Relationship Id="rId222" Type="http://schemas.openxmlformats.org/officeDocument/2006/relationships/hyperlink" Target="https://gyazo.com/e34956dea092bd46871252c4aa038ae8" TargetMode="External"/><Relationship Id="rId264" Type="http://schemas.openxmlformats.org/officeDocument/2006/relationships/hyperlink" Target="https://jinjer-jinji.zendesk.com/hc/ja/articles/360037925511" TargetMode="External"/><Relationship Id="rId471" Type="http://schemas.openxmlformats.org/officeDocument/2006/relationships/hyperlink" Target="https://jinjer-keihi.zendesk.com/hc/ja/articles/360038831071" TargetMode="External"/><Relationship Id="rId667" Type="http://schemas.openxmlformats.org/officeDocument/2006/relationships/hyperlink" Target="https://jinjer-survey.zendesk.com/hc/ja/articles/46405909935641-%E9%9B%86%E8%A8%88%E3%82%92%E3%81%99%E3%82%8B" TargetMode="External"/><Relationship Id="rId17" Type="http://schemas.openxmlformats.org/officeDocument/2006/relationships/hyperlink" Target="https://gyazo.com/1c4e4ae65f54439e83f5af0f16116826" TargetMode="External"/><Relationship Id="rId59" Type="http://schemas.openxmlformats.org/officeDocument/2006/relationships/hyperlink" Target="https://jinjer-jinji.zendesk.com/hc/ja/articles/12031694763801" TargetMode="External"/><Relationship Id="rId124" Type="http://schemas.openxmlformats.org/officeDocument/2006/relationships/hyperlink" Target="https://jinjer-jinji.zendesk.com/hc/ja/articles/900002426143" TargetMode="External"/><Relationship Id="rId527" Type="http://schemas.openxmlformats.org/officeDocument/2006/relationships/hyperlink" Target="https://jinjer-jinji.zendesk.com/hc/ja/articles/360037926091" TargetMode="External"/><Relationship Id="rId569" Type="http://schemas.openxmlformats.org/officeDocument/2006/relationships/hyperlink" Target="https://jinjer-evaluation.zendesk.com/hc/ja/articles/27650845423897" TargetMode="External"/><Relationship Id="rId70" Type="http://schemas.openxmlformats.org/officeDocument/2006/relationships/hyperlink" Target="https://jinjer-jinji.zendesk.com/hc/ja/articles/360037926091" TargetMode="External"/><Relationship Id="rId166" Type="http://schemas.openxmlformats.org/officeDocument/2006/relationships/hyperlink" Target="https://jinjer-kintai.zendesk.com/hc/ja/articles/360035837852" TargetMode="External"/><Relationship Id="rId331" Type="http://schemas.openxmlformats.org/officeDocument/2006/relationships/hyperlink" Target="https://jinjer-kyuyo.zendesk.com/hc/ja/articles/900001039386" TargetMode="External"/><Relationship Id="rId373" Type="http://schemas.openxmlformats.org/officeDocument/2006/relationships/hyperlink" Target="https://jinjer-kyuyo.zendesk.com/hc/ja/sections/28275026571801-" TargetMode="External"/><Relationship Id="rId429" Type="http://schemas.openxmlformats.org/officeDocument/2006/relationships/hyperlink" Target="https://jinjer-jinji.zendesk.com/hc/ja/articles/900003766646-%E3%83%AD%E3%83%BC%E3%83%AB%E3%81%AE%E8%A8%AD%E5%AE%9A%E6%96%B9%E6%B3%95%E3%81%A8%E9%81%A9%E7%94%A8%E7%AF%84%E5%9B%B2%E3%81%AB%E3%81%A4%E3%81%84%E3%81%A6" TargetMode="External"/><Relationship Id="rId580" Type="http://schemas.openxmlformats.org/officeDocument/2006/relationships/hyperlink" Target="https://jinjer-evaluation.zendesk.com/hc/ja/articles/27649595715225" TargetMode="External"/><Relationship Id="rId636" Type="http://schemas.openxmlformats.org/officeDocument/2006/relationships/hyperlink" Target="https://jinjer-jinji.zendesk.com/hc/ja/articles/900003183086--%E4%BA%BA%E4%BA%8B-%E3%82%88%E3%81%8F%E3%81%82%E3%82%8B%E3%82%A8%E3%83%A9%E3%83%BC%E3%81%AE%E5%8E%9F%E5%9B%A0%E3%81%A8%E5%AF%BE%E5%87%A6%E6%96%B9%E6%B3%95" TargetMode="External"/><Relationship Id="rId1" Type="http://schemas.openxmlformats.org/officeDocument/2006/relationships/hyperlink" Target="https://jinjer.zendesk.com/hc/ja/articles/17470001720473" TargetMode="External"/><Relationship Id="rId233" Type="http://schemas.openxmlformats.org/officeDocument/2006/relationships/hyperlink" Target="https://jinjer-kintai.zendesk.com/hc/ja/articles/12031363051161-%E5%8B%A4%E6%80%A0%E3%82%B0%E3%83%AB%E3%83%BC%E3%83%97%E7%AE%A1%E7%90%86%E8%80%85%E6%93%8D%E4%BD%9C%E3%83%9E%E3%83%8B%E3%83%A5%E3%82%A2%E3%83%AB-%E9%9B%9B%E5%BD%A2-" TargetMode="External"/><Relationship Id="rId440" Type="http://schemas.openxmlformats.org/officeDocument/2006/relationships/hyperlink" Target="https://jinjer-keihi.zendesk.com/hc/ja/articles/7904801355673" TargetMode="External"/><Relationship Id="rId28" Type="http://schemas.openxmlformats.org/officeDocument/2006/relationships/hyperlink" Target="https://www.anthropic.com/legal/aup" TargetMode="External"/><Relationship Id="rId275" Type="http://schemas.openxmlformats.org/officeDocument/2006/relationships/hyperlink" Target="https://gyazo.com/1f86e5f9a529e61b194fc34e06196226" TargetMode="External"/><Relationship Id="rId300" Type="http://schemas.openxmlformats.org/officeDocument/2006/relationships/hyperlink" Target="https://gyazo.com/a2e368e350b918ba2ee2b025354a6f3c" TargetMode="External"/><Relationship Id="rId482" Type="http://schemas.openxmlformats.org/officeDocument/2006/relationships/hyperlink" Target="https://gyazo.com/4ef61ef12eb39e45a836cf5828ee2c4f" TargetMode="External"/><Relationship Id="rId538" Type="http://schemas.openxmlformats.org/officeDocument/2006/relationships/hyperlink" Target="https://jinjer-jinji.zendesk.com/hc/ja/articles/900001363806" TargetMode="External"/><Relationship Id="rId81" Type="http://schemas.openxmlformats.org/officeDocument/2006/relationships/hyperlink" Target="https://jinjer-jinji.zendesk.com/hc/ja/articles/900001752203" TargetMode="External"/><Relationship Id="rId135" Type="http://schemas.openxmlformats.org/officeDocument/2006/relationships/hyperlink" Target="https://jinjer-jinji.zendesk.com/hc/ja/articles/19541565161241-%E5%BE%93%E6%A5%AD%E5%93%A1%E3%81%AB%E3%83%AD%E3%82%B0%E3%82%A4%E3%83%B3%E6%83%85%E5%A0%B1%E3%82%92%E9%80%9A%E7%9F%A5%E3%81%99%E3%82%8B" TargetMode="External"/><Relationship Id="rId177" Type="http://schemas.openxmlformats.org/officeDocument/2006/relationships/hyperlink" Target="https://jinjer-kintai.zendesk.com/hc/ja/articles/900000687383" TargetMode="External"/><Relationship Id="rId342" Type="http://schemas.openxmlformats.org/officeDocument/2006/relationships/hyperlink" Target="https://jinjer-kyuyo.zendesk.com/hc/ja/sections/19152244508569" TargetMode="External"/><Relationship Id="rId384" Type="http://schemas.openxmlformats.org/officeDocument/2006/relationships/hyperlink" Target="https://jinjer-jinji.zendesk.com/hc/ja/articles/9727547894297" TargetMode="External"/><Relationship Id="rId591" Type="http://schemas.openxmlformats.org/officeDocument/2006/relationships/hyperlink" Target="https://jinjer-evaluation.zendesk.com/hc/ja/articles/26620415823001" TargetMode="External"/><Relationship Id="rId605" Type="http://schemas.openxmlformats.org/officeDocument/2006/relationships/hyperlink" Target="https://www.youtube.com/watch?v=7yOAAipaKFw" TargetMode="External"/><Relationship Id="rId202" Type="http://schemas.openxmlformats.org/officeDocument/2006/relationships/hyperlink" Target="https://gyazo.com/8e96b814b104c4641f858b85ff096016" TargetMode="External"/><Relationship Id="rId244" Type="http://schemas.openxmlformats.org/officeDocument/2006/relationships/hyperlink" Target="https://jinjer-kintai.zendesk.com/hc/ja/articles/360037691551" TargetMode="External"/><Relationship Id="rId647" Type="http://schemas.openxmlformats.org/officeDocument/2006/relationships/hyperlink" Target="https://gyazo.com/74720c80a8fb4aebf7aac123725be762" TargetMode="External"/><Relationship Id="rId39" Type="http://schemas.openxmlformats.org/officeDocument/2006/relationships/hyperlink" Target="https://youtu.be/orAQ6TSQVD8" TargetMode="External"/><Relationship Id="rId286" Type="http://schemas.openxmlformats.org/officeDocument/2006/relationships/hyperlink" Target="https://www.youtube.com/watch?v=8arWV0qtLrc" TargetMode="External"/><Relationship Id="rId451" Type="http://schemas.openxmlformats.org/officeDocument/2006/relationships/hyperlink" Target="https://jinjer-keihi.zendesk.com/hc/ja/articles/900000704143" TargetMode="External"/><Relationship Id="rId493" Type="http://schemas.openxmlformats.org/officeDocument/2006/relationships/hyperlink" Target="https://jinjer-keihi.zendesk.com/hc/ja/articles/360038256692" TargetMode="External"/><Relationship Id="rId507" Type="http://schemas.openxmlformats.org/officeDocument/2006/relationships/hyperlink" Target="https://jinjer-keihi.zendesk.com/hc/ja/sections/5456144363545-%E9%9B%BB%E5%AD%90%E5%B8%B3%E7%B0%BF%E4%BF%9D%E5%AD%98" TargetMode="External"/><Relationship Id="rId549" Type="http://schemas.openxmlformats.org/officeDocument/2006/relationships/hyperlink" Target="https://www.moj.go.jp/MINJI/minji06_00028.html" TargetMode="External"/><Relationship Id="rId50" Type="http://schemas.openxmlformats.org/officeDocument/2006/relationships/hyperlink" Target="https://jinjer-jinji.zendesk.com/hc/ja/articles/900006992203" TargetMode="External"/><Relationship Id="rId104" Type="http://schemas.openxmlformats.org/officeDocument/2006/relationships/hyperlink" Target="https://www.youtube.com/watch?v=SO7JwduhwSk" TargetMode="External"/><Relationship Id="rId146" Type="http://schemas.openxmlformats.org/officeDocument/2006/relationships/hyperlink" Target="https://jinjer-jinji.zendesk.com/hc/ja/articles/360037928211" TargetMode="External"/><Relationship Id="rId188" Type="http://schemas.openxmlformats.org/officeDocument/2006/relationships/hyperlink" Target="https://jinjer-kintai.zendesk.com/hc/ja/articles/360036447991" TargetMode="External"/><Relationship Id="rId311" Type="http://schemas.openxmlformats.org/officeDocument/2006/relationships/hyperlink" Target="https://jinjer-keihi.zendesk.com/hc/ja/articles/900001547046" TargetMode="External"/><Relationship Id="rId353" Type="http://schemas.openxmlformats.org/officeDocument/2006/relationships/hyperlink" Target="https://jinjer-kyuyo.zendesk.com/hc/ja/articles/900002790086" TargetMode="External"/><Relationship Id="rId395" Type="http://schemas.openxmlformats.org/officeDocument/2006/relationships/hyperlink" Target="https://jinjer-jinji.zendesk.com/hc/ja/articles/10674967510809" TargetMode="External"/><Relationship Id="rId409" Type="http://schemas.openxmlformats.org/officeDocument/2006/relationships/hyperlink" Target="https://jinjer-jinji.zendesk.com/hc/ja/articles/900003432606-%E5%B9%B4%E6%9C%AB%E8%AA%BF%E6%95%B4%E3%81%AE%E6%9B%B8%E9%A1%9E%E3%82%92PDF%E5%BD%A2%E5%BC%8F%E3%81%A7%E3%83%80%E3%82%A6%E3%83%B3%E3%83%AD%E3%83%BC%E3%83%89%E3%81%99%E3%82%8B" TargetMode="External"/><Relationship Id="rId560" Type="http://schemas.openxmlformats.org/officeDocument/2006/relationships/hyperlink" Target="https://jinjer-jinji.zendesk.com/hc/ja/sections/15070758382617-%E6%96%B0-%E5%8A%B4%E5%8B%99%E6%89%8B%E7%B6%9A" TargetMode="External"/><Relationship Id="rId92" Type="http://schemas.openxmlformats.org/officeDocument/2006/relationships/hyperlink" Target="https://jinjer-jinji.zendesk.com/hc/ja/articles/360037607772" TargetMode="External"/><Relationship Id="rId213" Type="http://schemas.openxmlformats.org/officeDocument/2006/relationships/hyperlink" Target="https://jinjer-kintai.zendesk.com/hc/ja/articles/900001202066" TargetMode="External"/><Relationship Id="rId420" Type="http://schemas.openxmlformats.org/officeDocument/2006/relationships/hyperlink" Target="https://jinjer-keihi.zendesk.com/hc/ja/articles/360038532331" TargetMode="External"/><Relationship Id="rId616" Type="http://schemas.openxmlformats.org/officeDocument/2006/relationships/hyperlink" Target="https://jinjer-analysis.zendesk.com/hc/ja/articles/34289710972313-" TargetMode="External"/><Relationship Id="rId658" Type="http://schemas.openxmlformats.org/officeDocument/2006/relationships/hyperlink" Target="https://jinjer-survey.zendesk.com/hc/ja/articles/46405681296409-%E5%9B%9E%E7%AD%94%E5%AF%BE%E8%B1%A1%E8%80%85%E3%82%92%E8%A8%AD%E5%AE%9A%E3%81%99%E3%82%8B" TargetMode="External"/><Relationship Id="rId255" Type="http://schemas.openxmlformats.org/officeDocument/2006/relationships/hyperlink" Target="https://jinjer-kintai.zendesk.com/hc/ja/articles/360035899652" TargetMode="External"/><Relationship Id="rId297" Type="http://schemas.openxmlformats.org/officeDocument/2006/relationships/hyperlink" Target="https://jinjer-kyuyo.zendesk.com/hc/ja/articles/900000840763" TargetMode="External"/><Relationship Id="rId462" Type="http://schemas.openxmlformats.org/officeDocument/2006/relationships/hyperlink" Target="https://jinjer-keihi.zendesk.com/hc/ja/articles/900006183983" TargetMode="External"/><Relationship Id="rId518" Type="http://schemas.openxmlformats.org/officeDocument/2006/relationships/hyperlink" Target="https://jinjer-keihi.zendesk.com/hc/ja/sections/360007870952" TargetMode="External"/><Relationship Id="rId115" Type="http://schemas.openxmlformats.org/officeDocument/2006/relationships/hyperlink" Target="https://jinjer-jinji.zendesk.com/hc/ja/sections/900000345763" TargetMode="External"/><Relationship Id="rId157" Type="http://schemas.openxmlformats.org/officeDocument/2006/relationships/hyperlink" Target="https://jinjer-jinji.zendesk.com/hc/ja/articles/360037926091" TargetMode="External"/><Relationship Id="rId322" Type="http://schemas.openxmlformats.org/officeDocument/2006/relationships/hyperlink" Target="https://jinjer-jinji.zendesk.com/hc/ja/articles/19541565161241-%E5%BE%93%E6%A5%AD%E5%93%A1%E3%81%AB%E3%83%AD%E3%82%B0%E3%82%A4%E3%83%B3%E6%83%85%E5%A0%B1%E3%82%92%E9%80%9A%E7%9F%A5%E3%81%99%E3%82%8B" TargetMode="External"/><Relationship Id="rId364" Type="http://schemas.openxmlformats.org/officeDocument/2006/relationships/hyperlink" Target="https://jinjer-kyuyo.zendesk.com/hc/ja/articles/900001091803" TargetMode="External"/><Relationship Id="rId61" Type="http://schemas.openxmlformats.org/officeDocument/2006/relationships/hyperlink" Target="https://jinjer-jinji.zendesk.com/hc/ja/articles/19541565161241-%E5%BE%93%E6%A5%AD%E5%93%A1%E3%81%AB%E3%83%AD%E3%82%B0%E3%82%A4%E3%83%B3%E6%83%85%E5%A0%B1%E3%82%92%E9%80%9A%E7%9F%A5%E3%81%99%E3%82%8B" TargetMode="External"/><Relationship Id="rId199" Type="http://schemas.openxmlformats.org/officeDocument/2006/relationships/hyperlink" Target="https://jinjer-kintai.zendesk.com/hc/ja/articles/360035732371" TargetMode="External"/><Relationship Id="rId571" Type="http://schemas.openxmlformats.org/officeDocument/2006/relationships/hyperlink" Target="https://jinjer-jinji.zendesk.com/hc/ja/articles/360037987491" TargetMode="External"/><Relationship Id="rId627" Type="http://schemas.openxmlformats.org/officeDocument/2006/relationships/hyperlink" Target="https://jinjer-jinji.zendesk.com/hc/ja/articles/360037709712-%E6%89%80%E5%B1%9E%E3%83%9E%E3%82%B9%E3%82%BF%E3%82%92%E4%BD%9C%E6%88%90%E3%81%99%E3%82%8B" TargetMode="External"/><Relationship Id="rId669" Type="http://schemas.openxmlformats.org/officeDocument/2006/relationships/hyperlink" Target="https://jinjer-survey.zendesk.com/hc/ja/categories/47624820004121" TargetMode="External"/><Relationship Id="rId19" Type="http://schemas.openxmlformats.org/officeDocument/2006/relationships/hyperlink" Target="https://jinjer-jinji.zendesk.com/hc/ja/articles/360037670272" TargetMode="External"/><Relationship Id="rId224" Type="http://schemas.openxmlformats.org/officeDocument/2006/relationships/hyperlink" Target="https://jinjer-jinji.zendesk.com/hc/ja/articles/360037607712" TargetMode="External"/><Relationship Id="rId266" Type="http://schemas.openxmlformats.org/officeDocument/2006/relationships/hyperlink" Target="https://jinjer-kyuyo.zendesk.com/hc/ja/categories/900000073686" TargetMode="External"/><Relationship Id="rId431" Type="http://schemas.openxmlformats.org/officeDocument/2006/relationships/hyperlink" Target="https://jinjer-jinji.zendesk.com/hc/ja/articles/360037670452" TargetMode="External"/><Relationship Id="rId473" Type="http://schemas.openxmlformats.org/officeDocument/2006/relationships/hyperlink" Target="https://jinjer-keihi.zendesk.com/hc/ja/articles/900002905803" TargetMode="External"/><Relationship Id="rId529" Type="http://schemas.openxmlformats.org/officeDocument/2006/relationships/hyperlink" Target="https://jinjer-jinji.zendesk.com/hc/ja/articles/360037670452" TargetMode="External"/><Relationship Id="rId30" Type="http://schemas.openxmlformats.org/officeDocument/2006/relationships/hyperlink" Target="https://gyazo.com/a29fa9cfbd665eae287d2a10d26c976e" TargetMode="External"/><Relationship Id="rId126" Type="http://schemas.openxmlformats.org/officeDocument/2006/relationships/hyperlink" Target="https://jinjer-jinji.zendesk.com/hc/ja/articles/900002422263" TargetMode="External"/><Relationship Id="rId168" Type="http://schemas.openxmlformats.org/officeDocument/2006/relationships/hyperlink" Target="https://jinjer-kintai.zendesk.com/hc/ja/articles/360036189651-%E6%97%A5%E4%BB%98%E5%A4%89%E6%9B%B4%E6%99%82%E9%96%93%E3%82%92%E8%A8%AD%E5%AE%9A%E3%81%99%E3%82%8B" TargetMode="External"/><Relationship Id="rId333" Type="http://schemas.openxmlformats.org/officeDocument/2006/relationships/hyperlink" Target="https://jinjer-kyuyo.zendesk.com/hc/ja/articles/900004783006" TargetMode="External"/><Relationship Id="rId540" Type="http://schemas.openxmlformats.org/officeDocument/2006/relationships/hyperlink" Target="https://jinjer-jinji.zendesk.com/hc/ja/articles/900001363806" TargetMode="External"/><Relationship Id="rId72" Type="http://schemas.openxmlformats.org/officeDocument/2006/relationships/hyperlink" Target="https://jinjer-jinji.zendesk.com/hc/ja/articles/360037670452" TargetMode="External"/><Relationship Id="rId375" Type="http://schemas.openxmlformats.org/officeDocument/2006/relationships/hyperlink" Target="https://jinjer-kyuyo.zendesk.com/hc/ja/sections/28275055300121" TargetMode="External"/><Relationship Id="rId582" Type="http://schemas.openxmlformats.org/officeDocument/2006/relationships/hyperlink" Target="https://jinjer-evaluation.zendesk.com/hc/ja/articles/27740932676633" TargetMode="External"/><Relationship Id="rId638" Type="http://schemas.openxmlformats.org/officeDocument/2006/relationships/hyperlink" Target="https://jinjer-survey.zendesk.com/hc/ja/articles/46405430863769-%E3%82%B5%E3%83%BC%E3%83%99%E3%82%A4%E3%81%AE%E3%83%86%E3%83%B3%E3%83%97%E3%83%AC%E3%83%BC%E3%83%88%E3%82%92%E4%BD%9C%E6%88%90%E3%81%99%E3%82%8B" TargetMode="External"/><Relationship Id="rId3" Type="http://schemas.openxmlformats.org/officeDocument/2006/relationships/hyperlink" Target="https://jinjer.zendesk.com/hc/ja/articles/16230040844569-%E5%88%9D%E6%9C%9F%E8%A8%AD%E5%AE%9A%E3%83%9E%E3%83%8B%E3%83%A5%E3%82%A2%E3%83%AB" TargetMode="External"/><Relationship Id="rId235" Type="http://schemas.openxmlformats.org/officeDocument/2006/relationships/hyperlink" Target="https://jinjer-jinji.zendesk.com/hc/ja/articles/900004711783-" TargetMode="External"/><Relationship Id="rId277" Type="http://schemas.openxmlformats.org/officeDocument/2006/relationships/hyperlink" Target="https://jinjer-kyuyo.zendesk.com/hc/ja/articles/900000993583" TargetMode="External"/><Relationship Id="rId400" Type="http://schemas.openxmlformats.org/officeDocument/2006/relationships/hyperlink" Target="https://jinjer-jinji.zendesk.com/hc/ja/articles/900004403463" TargetMode="External"/><Relationship Id="rId442" Type="http://schemas.openxmlformats.org/officeDocument/2006/relationships/hyperlink" Target="https://jinjer-keihi.zendesk.com/hc/ja/articles/360038486551" TargetMode="External"/><Relationship Id="rId484" Type="http://schemas.openxmlformats.org/officeDocument/2006/relationships/hyperlink" Target="https://jinjer-keihi.zendesk.com/hc/ja/articles/7448673646105" TargetMode="External"/><Relationship Id="rId137" Type="http://schemas.openxmlformats.org/officeDocument/2006/relationships/hyperlink" Target="https://jinjer-jinji.zendesk.com/hc/ja/sections/5672464625689" TargetMode="External"/><Relationship Id="rId302" Type="http://schemas.openxmlformats.org/officeDocument/2006/relationships/hyperlink" Target="https://jinjer-kyuyo.zendesk.com/hc/ja/articles/900000986446" TargetMode="External"/><Relationship Id="rId344" Type="http://schemas.openxmlformats.org/officeDocument/2006/relationships/hyperlink" Target="https://jinjer-kyuyo.zendesk.com/hc/ja/articles/900001070806" TargetMode="External"/><Relationship Id="rId41" Type="http://schemas.openxmlformats.org/officeDocument/2006/relationships/hyperlink" Target="https://jinjer-jinji.zendesk.com/hc/ja/articles/360037561352" TargetMode="External"/><Relationship Id="rId83" Type="http://schemas.openxmlformats.org/officeDocument/2006/relationships/hyperlink" Target="https://jinjer-jinji.zendesk.com/hc/ja/articles/900001753303" TargetMode="External"/><Relationship Id="rId179" Type="http://schemas.openxmlformats.org/officeDocument/2006/relationships/hyperlink" Target="https://jinjer-kintai.zendesk.com/hc/ja/articles/360036192291" TargetMode="External"/><Relationship Id="rId386" Type="http://schemas.openxmlformats.org/officeDocument/2006/relationships/hyperlink" Target="https://jinjer-jinji.zendesk.com/hc/ja/articles/10043156745753" TargetMode="External"/><Relationship Id="rId551" Type="http://schemas.openxmlformats.org/officeDocument/2006/relationships/hyperlink" Target="https://jinjer-kyuyo.zendesk.com/hc/ja/articles/900000990103" TargetMode="External"/><Relationship Id="rId593" Type="http://schemas.openxmlformats.org/officeDocument/2006/relationships/hyperlink" Target="https://jinjer-evaluation.zendesk.com/hc/ja/articles/26620477049369" TargetMode="External"/><Relationship Id="rId607" Type="http://schemas.openxmlformats.org/officeDocument/2006/relationships/hyperlink" Target="https://jinjer-jinji.zendesk.com/hc/ja/articles/900003766646-%E3%83%AD%E3%83%BC%E3%83%AB%E3%81%AE%E8%A8%AD%E5%AE%9A%E6%96%B9%E6%B3%95%E3%81%A8%E9%81%A9%E7%94%A8%E7%AF%84%E5%9B%B2%E3%81%AB%E3%81%A4%E3%81%84%E3%81%A6" TargetMode="External"/><Relationship Id="rId649" Type="http://schemas.openxmlformats.org/officeDocument/2006/relationships/hyperlink" Target="https://jinjer-survey.zendesk.com/hc/ja/articles/46405736679065-%E8%A9%B3%E7%B4%B0%E8%A8%AD%E5%AE%9A%E3%82%92%E8%A8%AD%E5%AE%9A%E3%81%99%E3%82%8B" TargetMode="External"/><Relationship Id="rId190" Type="http://schemas.openxmlformats.org/officeDocument/2006/relationships/hyperlink" Target="https://gyazo.com/f5661d10718546f16c6607e61fff4cb1" TargetMode="External"/><Relationship Id="rId204" Type="http://schemas.openxmlformats.org/officeDocument/2006/relationships/hyperlink" Target="https://jinjer-kintai.zendesk.com/hc/ja/articles/360035877411" TargetMode="External"/><Relationship Id="rId246" Type="http://schemas.openxmlformats.org/officeDocument/2006/relationships/hyperlink" Target="https://jinjer-kintai.zendesk.com/hc/ja/articles/900003125483" TargetMode="External"/><Relationship Id="rId288" Type="http://schemas.openxmlformats.org/officeDocument/2006/relationships/hyperlink" Target="https://jinjer-kyuyo.zendesk.com/hc/ja/articles/34884006531353-%E7%B5%A6%E4%B8%8E%E3%83%86%E3%83%BC%E3%83%96%E3%83%AB%E3%82%92%E8%A8%AD%E5%AE%9A%E3%81%99%E3%82%8B" TargetMode="External"/><Relationship Id="rId411" Type="http://schemas.openxmlformats.org/officeDocument/2006/relationships/hyperlink" Target="https://jinjer-jinji.zendesk.com/hc/ja/articles/900004672343" TargetMode="External"/><Relationship Id="rId453" Type="http://schemas.openxmlformats.org/officeDocument/2006/relationships/hyperlink" Target="https://gyazo.com/34335b495d8bc3e027c5bceb844ae891" TargetMode="External"/><Relationship Id="rId509" Type="http://schemas.openxmlformats.org/officeDocument/2006/relationships/hyperlink" Target="https://jinjer-keihi.zendesk.com/hc/ja/articles/36445059116825-%E5%BE%93%E6%A5%AD%E5%93%A1TOP%E7%94%BB%E9%9D%A2-%E5%80%8B%E4%BA%BA%E8%A8%AD%E5%AE%9A%E3%82%88%E3%82%8A%E4%BB%A3%E7%90%86%E7%94%B3%E8%AB%8B%E8%80%85%E3%82%92%E7%99%BB%E9%8C%B2%E3%81%99%E3%82%8B" TargetMode="External"/><Relationship Id="rId660" Type="http://schemas.openxmlformats.org/officeDocument/2006/relationships/hyperlink" Target="https://gyazo.com/74720c80a8fb4aebf7aac123725be762" TargetMode="External"/><Relationship Id="rId106" Type="http://schemas.openxmlformats.org/officeDocument/2006/relationships/hyperlink" Target="https://jinjer-jinji.zendesk.com/hc/ja/articles/19541565161241-%E5%BE%93%E6%A5%AD%E5%93%A1%E3%81%AB%E3%83%AD%E3%82%B0%E3%82%A4%E3%83%B3%E6%83%85%E5%A0%B1%E3%82%92%E9%80%9A%E7%9F%A5%E3%81%99%E3%82%8B" TargetMode="External"/><Relationship Id="rId313" Type="http://schemas.openxmlformats.org/officeDocument/2006/relationships/hyperlink" Target="https://jinjer-kyuyo.zendesk.com/hc/ja/articles/4414943244825" TargetMode="External"/><Relationship Id="rId495" Type="http://schemas.openxmlformats.org/officeDocument/2006/relationships/hyperlink" Target="https://jinjer-keihi.zendesk.com/hc/ja/categories/13013581885209" TargetMode="External"/><Relationship Id="rId10" Type="http://schemas.openxmlformats.org/officeDocument/2006/relationships/hyperlink" Target="https://jinjer-jinji.zendesk.com/hc/ja/articles/360037670452" TargetMode="External"/><Relationship Id="rId52" Type="http://schemas.openxmlformats.org/officeDocument/2006/relationships/hyperlink" Target="https://jinjer-jinji.zendesk.com/hc/ja/articles/900006009926" TargetMode="External"/><Relationship Id="rId94" Type="http://schemas.openxmlformats.org/officeDocument/2006/relationships/hyperlink" Target="https://jinjer-jinji.zendesk.com/hc/ja/articles/360037976911-%E6%9D%A1%E4%BB%B6%E5%88%86%E5%B2%90%E3%82%92%E7%99%BB%E9%8C%B2%E3%81%99%E3%82%8B" TargetMode="External"/><Relationship Id="rId148" Type="http://schemas.openxmlformats.org/officeDocument/2006/relationships/hyperlink" Target="https://jinjer-jinji.zendesk.com/hc/ja/articles/360038068551" TargetMode="External"/><Relationship Id="rId355" Type="http://schemas.openxmlformats.org/officeDocument/2006/relationships/hyperlink" Target="https://jinjer-kyuyo.zendesk.com/hc/ja/articles/900002790086" TargetMode="External"/><Relationship Id="rId397" Type="http://schemas.openxmlformats.org/officeDocument/2006/relationships/hyperlink" Target="https://jinjer-jinji.zendesk.com/hc/ja/articles/900004376183" TargetMode="External"/><Relationship Id="rId520" Type="http://schemas.openxmlformats.org/officeDocument/2006/relationships/hyperlink" Target="https://jinjer-jinji.zendesk.com/hc/ja/articles/900004711783-" TargetMode="External"/><Relationship Id="rId562" Type="http://schemas.openxmlformats.org/officeDocument/2006/relationships/hyperlink" Target="https://jinjer-jinji.zendesk.com/hc/ja/articles/6961415449753" TargetMode="External"/><Relationship Id="rId618" Type="http://schemas.openxmlformats.org/officeDocument/2006/relationships/hyperlink" Target="https://jinjer-analysis.zendesk.com/hc/ja/article_attachments/34571156386713" TargetMode="External"/><Relationship Id="rId215" Type="http://schemas.openxmlformats.org/officeDocument/2006/relationships/hyperlink" Target="https://jinjer.zendesk.com/hc/ja/articles/16230040844569-%E5%88%9D%E6%9C%9F%E8%A8%AD%E5%AE%9A%E3%83%9E%E3%83%8B%E3%83%A5%E3%82%A2%E3%83%AB" TargetMode="External"/><Relationship Id="rId257" Type="http://schemas.openxmlformats.org/officeDocument/2006/relationships/hyperlink" Target="https://jinjer-kintai.zendesk.com/hc/ja/articles/360035837852" TargetMode="External"/><Relationship Id="rId422" Type="http://schemas.openxmlformats.org/officeDocument/2006/relationships/hyperlink" Target="https://jinjer-keihi.zendesk.com/hc/ja/articles/900002936563" TargetMode="External"/><Relationship Id="rId464" Type="http://schemas.openxmlformats.org/officeDocument/2006/relationships/hyperlink" Target="https://jinjer-keihi.zendesk.com/hc/ja/articles/900006183983" TargetMode="External"/><Relationship Id="rId299" Type="http://schemas.openxmlformats.org/officeDocument/2006/relationships/hyperlink" Target="https://jinjer-kyuyo.zendesk.com/hc/ja/articles/900004655106" TargetMode="External"/><Relationship Id="rId63" Type="http://schemas.openxmlformats.org/officeDocument/2006/relationships/hyperlink" Target="https://jinjer.zendesk.com/hc/ja/articles/19327237924505" TargetMode="External"/><Relationship Id="rId159" Type="http://schemas.openxmlformats.org/officeDocument/2006/relationships/hyperlink" Target="https://jinjer-jinji.zendesk.com/hc/ja/articles/360037670452" TargetMode="External"/><Relationship Id="rId366" Type="http://schemas.openxmlformats.org/officeDocument/2006/relationships/hyperlink" Target="https://jinjer-kyuyo.zendesk.com/hc/ja/articles/12520744116889-%E7%B5%A6%E4%B8%8E%E6%89%80%E5%BE%97%E3%81%AE%E6%BA%90%E6%B3%89%E5%BE%B4%E5%8F%8E%E7%A5%A8%E5%90%88%E8%A8%88%E8%A1%A8%E9%9B%86%E8%A8%88%E3%83%87%E3%83%BC%E3%82%BF%E3%82%92%E5%87%BA%E5%8A%9B%E3%81%99%E3%82%8B" TargetMode="External"/><Relationship Id="rId573" Type="http://schemas.openxmlformats.org/officeDocument/2006/relationships/hyperlink" Target="https://youtu.be/offHeEoGQv0" TargetMode="External"/><Relationship Id="rId226" Type="http://schemas.openxmlformats.org/officeDocument/2006/relationships/hyperlink" Target="https://jinjer-kintai.zendesk.com/hc/ja/articles/360035869991" TargetMode="External"/><Relationship Id="rId433" Type="http://schemas.openxmlformats.org/officeDocument/2006/relationships/hyperlink" Target="https://jinjer-jinji.zendesk.com/hc/ja/articles/360037603472" TargetMode="External"/><Relationship Id="rId640" Type="http://schemas.openxmlformats.org/officeDocument/2006/relationships/hyperlink" Target="https://gyazo.com/925abd5c35171a036edd7a96a41c49d3" TargetMode="External"/><Relationship Id="rId74" Type="http://schemas.openxmlformats.org/officeDocument/2006/relationships/hyperlink" Target="https://jinjer-jinji.zendesk.com/hc/ja/articles/360037603472" TargetMode="External"/><Relationship Id="rId377" Type="http://schemas.openxmlformats.org/officeDocument/2006/relationships/hyperlink" Target="https://jinjer-kyuyo.zendesk.com/hc/ja/articles/28159632901913" TargetMode="External"/><Relationship Id="rId500" Type="http://schemas.openxmlformats.org/officeDocument/2006/relationships/hyperlink" Target="https://jinjer-keihi.zendesk.com/hc/ja/articles/13764569011353-%E9%A0%98%E5%8F%8E%E6%9B%B8-%E8%AB%8B%E6%B1%82%E6%9B%B8%E3%82%92%E4%B8%80%E6%8B%AC%E3%82%A2%E3%83%83%E3%83%97%E3%83%AD%E3%83%BC%E3%83%89%E3%81%99%E3%82%8B" TargetMode="External"/><Relationship Id="rId584" Type="http://schemas.openxmlformats.org/officeDocument/2006/relationships/hyperlink" Target="https://jinjer-evaluation.zendesk.com/hc/ja/articles/27201894041625" TargetMode="External"/><Relationship Id="rId5" Type="http://schemas.openxmlformats.org/officeDocument/2006/relationships/hyperlink" Target="https://jinjer-jinji.zendesk.com/hc/ja/articles/360037987491" TargetMode="External"/><Relationship Id="rId237" Type="http://schemas.openxmlformats.org/officeDocument/2006/relationships/hyperlink" Target="https://jinjer-kintai.zendesk.com/hc/ja/categories/360002198312" TargetMode="External"/><Relationship Id="rId444" Type="http://schemas.openxmlformats.org/officeDocument/2006/relationships/hyperlink" Target="https://jinjer-keihi.zendesk.com/hc/ja/articles/360038495311" TargetMode="External"/><Relationship Id="rId651" Type="http://schemas.openxmlformats.org/officeDocument/2006/relationships/hyperlink" Target="https://jinjer-survey.zendesk.com/hc/ja/articles/46405845997721" TargetMode="External"/><Relationship Id="rId290" Type="http://schemas.openxmlformats.org/officeDocument/2006/relationships/hyperlink" Target="https://jinjer-kyuyo.zendesk.com/hc/ja/articles/36112292761753-%E7%B5%A6%E4%B8%8E%E3%83%86%E3%83%BC%E3%83%96%E3%83%AB%E3%81%A8%E9%80%A3%E6%90%BA%E3%81%97%E3%81%A6-CSV%E3%81%A7%E5%BE%93%E6%A5%AD%E5%93%A1%E3%81%AE%E7%B5%A6%E4%B8%8E%E5%8D%98%E4%BE%A1%E3%82%92%E7%99%BB%E9%8C%B2%E3%81%99%E3%82%8B" TargetMode="External"/><Relationship Id="rId304" Type="http://schemas.openxmlformats.org/officeDocument/2006/relationships/hyperlink" Target="https://jinjer-kyuyo.zendesk.com/hc/ja/categories/360002570692" TargetMode="External"/><Relationship Id="rId388" Type="http://schemas.openxmlformats.org/officeDocument/2006/relationships/hyperlink" Target="https://jinjer-jinji.zendesk.com/hc/ja/articles/10042954029593" TargetMode="External"/><Relationship Id="rId511" Type="http://schemas.openxmlformats.org/officeDocument/2006/relationships/hyperlink" Target="https://jinjer-keihi.zendesk.com/hc/ja/articles/360038593272" TargetMode="External"/><Relationship Id="rId609" Type="http://schemas.openxmlformats.org/officeDocument/2006/relationships/hyperlink" Target="https://jinjer-jinji.zendesk.com/hc/ja/articles/360037670452" TargetMode="External"/><Relationship Id="rId85" Type="http://schemas.openxmlformats.org/officeDocument/2006/relationships/hyperlink" Target="https://gyazo.com/4c6248b21004bd7c68cde12920a8808d" TargetMode="External"/><Relationship Id="rId150" Type="http://schemas.openxmlformats.org/officeDocument/2006/relationships/hyperlink" Target="https://jinjer-jinji.zendesk.com/hc/ja/articles/900004210266" TargetMode="External"/><Relationship Id="rId595" Type="http://schemas.openxmlformats.org/officeDocument/2006/relationships/hyperlink" Target="https://jinjer-evaluation.zendesk.com/hc/ja/sections/26620222759065" TargetMode="External"/><Relationship Id="rId248" Type="http://schemas.openxmlformats.org/officeDocument/2006/relationships/hyperlink" Target="https://jinjer-kintai.zendesk.com/hc/ja/sections/360007224371" TargetMode="External"/><Relationship Id="rId455" Type="http://schemas.openxmlformats.org/officeDocument/2006/relationships/hyperlink" Target="https://jinjer-keihi.zendesk.com/hc/ja/articles/360038531191" TargetMode="External"/><Relationship Id="rId662" Type="http://schemas.openxmlformats.org/officeDocument/2006/relationships/hyperlink" Target="https://jinjer-survey.zendesk.com/hc/ja/articles/46405736679065-%E8%A9%B3%E7%B4%B0%E8%A8%AD%E5%AE%9A%E3%82%92%E8%A8%AD%E5%AE%9A%E3%81%99%E3%82%8B" TargetMode="External"/><Relationship Id="rId12" Type="http://schemas.openxmlformats.org/officeDocument/2006/relationships/hyperlink" Target="https://jinjer-jinji.zendesk.com/hc/ja/articles/360037603472" TargetMode="External"/><Relationship Id="rId108" Type="http://schemas.openxmlformats.org/officeDocument/2006/relationships/hyperlink" Target="https://jinjer-jinji.zendesk.com/hc/ja/sections/5672464625689" TargetMode="External"/><Relationship Id="rId315" Type="http://schemas.openxmlformats.org/officeDocument/2006/relationships/hyperlink" Target="https://jinjer-kyuyo.zendesk.com/hc/ja/articles/900003266206" TargetMode="External"/><Relationship Id="rId522" Type="http://schemas.openxmlformats.org/officeDocument/2006/relationships/hyperlink" Target="https://jinjer-jinji.zendesk.com/hc/ja/categories/360002436372" TargetMode="External"/><Relationship Id="rId96" Type="http://schemas.openxmlformats.org/officeDocument/2006/relationships/hyperlink" Target="https://jinjer-jinji.zendesk.com/hc/ja/articles/360037607652" TargetMode="External"/><Relationship Id="rId161" Type="http://schemas.openxmlformats.org/officeDocument/2006/relationships/hyperlink" Target="https://jinjer-jinji.zendesk.com/hc/ja/articles/360037603472" TargetMode="External"/><Relationship Id="rId399" Type="http://schemas.openxmlformats.org/officeDocument/2006/relationships/hyperlink" Target="https://jinjer-jinji.zendesk.com/hc/ja/sections/900001524823" TargetMode="External"/><Relationship Id="rId259" Type="http://schemas.openxmlformats.org/officeDocument/2006/relationships/hyperlink" Target="https://jinjer.gyazo.com/04594acf43f4fccac0c4f77e4d59d730" TargetMode="External"/><Relationship Id="rId466" Type="http://schemas.openxmlformats.org/officeDocument/2006/relationships/hyperlink" Target="https://jinjer-keihi.zendesk.com/hc/ja/articles/900005848966" TargetMode="External"/><Relationship Id="rId673" Type="http://schemas.openxmlformats.org/officeDocument/2006/relationships/hyperlink" Target="https://jinjer-jinji.zendesk.com/hc/ja/sections/5672464625689" TargetMode="External"/><Relationship Id="rId23" Type="http://schemas.openxmlformats.org/officeDocument/2006/relationships/hyperlink" Target="https://jinjer-jinji.zendesk.com/hc/ja/articles/360037561572" TargetMode="External"/><Relationship Id="rId119" Type="http://schemas.openxmlformats.org/officeDocument/2006/relationships/hyperlink" Target="https://jinjer-jinji.zendesk.com/hc/ja/articles/900002408743" TargetMode="External"/><Relationship Id="rId326" Type="http://schemas.openxmlformats.org/officeDocument/2006/relationships/hyperlink" Target="https://jinjer-kyuyo.zendesk.com/hc/ja/articles/11111412228633" TargetMode="External"/><Relationship Id="rId533" Type="http://schemas.openxmlformats.org/officeDocument/2006/relationships/hyperlink" Target="https://jinjer-jinji.zendesk.com/hc/ja/sections/900000114443" TargetMode="External"/><Relationship Id="rId172" Type="http://schemas.openxmlformats.org/officeDocument/2006/relationships/hyperlink" Target="https://jinjer-kintai.zendesk.com/hc/ja/articles/360035741731" TargetMode="External"/><Relationship Id="rId477" Type="http://schemas.openxmlformats.org/officeDocument/2006/relationships/hyperlink" Target="https://jinjer-keihi.zendesk.com/hc/ja/articles/360038491112" TargetMode="External"/><Relationship Id="rId600" Type="http://schemas.openxmlformats.org/officeDocument/2006/relationships/hyperlink" Target="https://jinjer-analysis.zendesk.com/hc/ja" TargetMode="External"/><Relationship Id="rId337" Type="http://schemas.openxmlformats.org/officeDocument/2006/relationships/hyperlink" Target="https://jinjer-kyuyo.zendesk.com/hc/ja/articles/900001055946" TargetMode="External"/><Relationship Id="rId34" Type="http://schemas.openxmlformats.org/officeDocument/2006/relationships/hyperlink" Target="https://jinjer-jinji.zendesk.com/hc/ja/articles/360037703592" TargetMode="External"/><Relationship Id="rId544" Type="http://schemas.openxmlformats.org/officeDocument/2006/relationships/hyperlink" Target="https://jinjer-jinji.zendesk.com/hc/ja/articles/900004711783-" TargetMode="External"/><Relationship Id="rId183" Type="http://schemas.openxmlformats.org/officeDocument/2006/relationships/hyperlink" Target="https://jinjer-kintai.zendesk.com/hc/ja/articles/360036445551" TargetMode="External"/><Relationship Id="rId390" Type="http://schemas.openxmlformats.org/officeDocument/2006/relationships/hyperlink" Target="https://jinjer-jinji.zendesk.com/hc/ja/articles/19541565161241-%E5%BE%93%E6%A5%AD%E5%93%A1%E3%81%AB%E3%83%AD%E3%82%B0%E3%82%A4%E3%83%B3%E6%83%85%E5%A0%B1%E3%82%92%E9%80%9A%E7%9F%A5%E3%81%99%E3%82%8B" TargetMode="External"/><Relationship Id="rId404" Type="http://schemas.openxmlformats.org/officeDocument/2006/relationships/hyperlink" Target="https://jinjer-jinji.zendesk.com/hc/ja/articles/900004368263-%E5%B9%B4%E6%9C%AB%E8%AA%BF%E6%95%B4%E3%81%AE%E6%9B%B8%E9%A1%9E%E5%8E%9F%E6%9C%AC%E3%82%92%E5%8F%97%E7%90%86%E3%81%99%E3%82%8B" TargetMode="External"/><Relationship Id="rId611" Type="http://schemas.openxmlformats.org/officeDocument/2006/relationships/hyperlink" Target="https://jinjer-jinji.zendesk.com/hc/ja/articles/360037603472" TargetMode="External"/><Relationship Id="rId250" Type="http://schemas.openxmlformats.org/officeDocument/2006/relationships/hyperlink" Target="https://jinjer-kintai.zendesk.com/hc/ja/articles/360040534151" TargetMode="External"/><Relationship Id="rId488" Type="http://schemas.openxmlformats.org/officeDocument/2006/relationships/hyperlink" Target="https://jinjer-keihi.zendesk.com/hc/ja/articles/5536399974553" TargetMode="External"/><Relationship Id="rId45" Type="http://schemas.openxmlformats.org/officeDocument/2006/relationships/hyperlink" Target="https://jinjer-jinji.zendesk.com/hc/ja/categories/360002445211" TargetMode="External"/><Relationship Id="rId110" Type="http://schemas.openxmlformats.org/officeDocument/2006/relationships/hyperlink" Target="https://jinjer-jinji.zendesk.com/hc/ja/categories/360002436372" TargetMode="External"/><Relationship Id="rId348" Type="http://schemas.openxmlformats.org/officeDocument/2006/relationships/hyperlink" Target="https://jinjer-kyuyo.zendesk.com/hc/ja/articles/900001321766" TargetMode="External"/><Relationship Id="rId555" Type="http://schemas.openxmlformats.org/officeDocument/2006/relationships/hyperlink" Target="https://jinjer-jinji.zendesk.com/hc/ja/articles/7584898948505-%E5%8A%B4%E5%8B%99%E6%89%8B%E7%B6%9A%E3%82%92%E3%81%AF%E3%81%98%E3%82%81%E3%82%8B%E5%89%8D%E3%81%AB" TargetMode="External"/><Relationship Id="rId194" Type="http://schemas.openxmlformats.org/officeDocument/2006/relationships/hyperlink" Target="https://gyazo.com/28e58a91eb268d30a943acae9b179ad9" TargetMode="External"/><Relationship Id="rId208" Type="http://schemas.openxmlformats.org/officeDocument/2006/relationships/hyperlink" Target="https://gyazo.com/cd3cab1e8327673c25e27e28d0e53e05" TargetMode="External"/><Relationship Id="rId415" Type="http://schemas.openxmlformats.org/officeDocument/2006/relationships/hyperlink" Target="https://jinjer-jinji.zendesk.com/hc/ja/articles/360037925451?_ga=2.261049220.822664947.1672794466-720431103.1662699846" TargetMode="External"/><Relationship Id="rId622" Type="http://schemas.openxmlformats.org/officeDocument/2006/relationships/hyperlink" Target="https://jinjer-jinji.zendesk.com/hc/ja/sections/5672464625689" TargetMode="External"/><Relationship Id="rId261" Type="http://schemas.openxmlformats.org/officeDocument/2006/relationships/hyperlink" Target="https://jinjer-kyuyo.zendesk.com/hc/ja/categories/900000190063" TargetMode="External"/><Relationship Id="rId499" Type="http://schemas.openxmlformats.org/officeDocument/2006/relationships/hyperlink" Target="https://jinjer-keihi.zendesk.com/hc/ja/categories/360002547891" TargetMode="External"/><Relationship Id="rId56" Type="http://schemas.openxmlformats.org/officeDocument/2006/relationships/hyperlink" Target="https://jinjer-jinji.zendesk.com/hc/ja/sections/900001086786" TargetMode="External"/><Relationship Id="rId359" Type="http://schemas.openxmlformats.org/officeDocument/2006/relationships/hyperlink" Target="https://jinjer-kyuyo.zendesk.com/hc/ja/articles/10315812161817" TargetMode="External"/><Relationship Id="rId566" Type="http://schemas.openxmlformats.org/officeDocument/2006/relationships/hyperlink" Target="https://jinjer-jinji.zendesk.com/hc/ja/articles/7701677102873" TargetMode="External"/><Relationship Id="rId121" Type="http://schemas.openxmlformats.org/officeDocument/2006/relationships/hyperlink" Target="https://jinjer-jinji.zendesk.com/hc/ja/articles/900002447826" TargetMode="External"/><Relationship Id="rId219" Type="http://schemas.openxmlformats.org/officeDocument/2006/relationships/hyperlink" Target="https://jinjer-jinji.zendesk.com/hc/ja/articles/360037607772" TargetMode="External"/><Relationship Id="rId426" Type="http://schemas.openxmlformats.org/officeDocument/2006/relationships/hyperlink" Target="https://jinjer-keihi.zendesk.com/hc/ja/sections/360007631192" TargetMode="External"/><Relationship Id="rId633" Type="http://schemas.openxmlformats.org/officeDocument/2006/relationships/hyperlink" Target="https://jinjer-jinji.zendesk.com/hc/ja/articles/360037670452" TargetMode="External"/><Relationship Id="rId67" Type="http://schemas.openxmlformats.org/officeDocument/2006/relationships/hyperlink" Target="https://jinjer-jinji.zendesk.com/hc/ja/articles/360037987491" TargetMode="External"/><Relationship Id="rId272" Type="http://schemas.openxmlformats.org/officeDocument/2006/relationships/hyperlink" Target="https://gyazo.com/0942390746151b9d95dca0d6a6d185b9" TargetMode="External"/><Relationship Id="rId577" Type="http://schemas.openxmlformats.org/officeDocument/2006/relationships/hyperlink" Target="https://jinjer-jinji.zendesk.com/hc/ja/articles/360037670272" TargetMode="External"/><Relationship Id="rId132" Type="http://schemas.openxmlformats.org/officeDocument/2006/relationships/hyperlink" Target="https://jinjer-jinji.zendesk.com/hc/ja/articles/900002512243" TargetMode="External"/><Relationship Id="rId437" Type="http://schemas.openxmlformats.org/officeDocument/2006/relationships/hyperlink" Target="https://jinjer-keihi.zendesk.com/hc/ja/articles/360038396292" TargetMode="External"/><Relationship Id="rId644" Type="http://schemas.openxmlformats.org/officeDocument/2006/relationships/hyperlink" Target="https://jinjer-survey.zendesk.com/hc/ja/articles/46405681296409-%E5%9B%9E%E7%AD%94%E5%AF%BE%E8%B1%A1%E8%80%85%E3%82%92%E8%A8%AD%E5%AE%9A%E3%81%99%E3%82%8B" TargetMode="External"/><Relationship Id="rId283" Type="http://schemas.openxmlformats.org/officeDocument/2006/relationships/hyperlink" Target="https://jinjer-jinji.zendesk.com/hc/ja/articles/360037987491" TargetMode="External"/><Relationship Id="rId490" Type="http://schemas.openxmlformats.org/officeDocument/2006/relationships/hyperlink" Target="https://jinjer-keihi.zendesk.com/hc/ja/articles/5502984408857" TargetMode="External"/><Relationship Id="rId504" Type="http://schemas.openxmlformats.org/officeDocument/2006/relationships/hyperlink" Target="https://jinjer-keihi.zendesk.com/hc/ja/articles/4403577632921-%E9%9B%BB%E5%AD%90%E5%B8%B3%E7%B0%BF%E4%BF%9D%E5%AD%98%E6%B3%95%E3%81%AE%E5%AF%BE%E5%BF%9C%E3%81%AB%E3%81%A4%E3%81%84%E3%81%A6" TargetMode="External"/><Relationship Id="rId78" Type="http://schemas.openxmlformats.org/officeDocument/2006/relationships/hyperlink" Target="https://jinjer-jinji.zendesk.com/hc/ja/articles/7443627466521" TargetMode="External"/><Relationship Id="rId143" Type="http://schemas.openxmlformats.org/officeDocument/2006/relationships/hyperlink" Target="https://www.youtube.com/watch?v=91Hho1hxncc" TargetMode="External"/><Relationship Id="rId350" Type="http://schemas.openxmlformats.org/officeDocument/2006/relationships/hyperlink" Target="https://jinjer-kyuyo.zendesk.com/hc/ja/articles/5045724398617" TargetMode="External"/><Relationship Id="rId588" Type="http://schemas.openxmlformats.org/officeDocument/2006/relationships/hyperlink" Target="https://jinjer-evaluation.zendesk.com/hc/ja/articles/27740932676633" TargetMode="External"/><Relationship Id="rId9" Type="http://schemas.openxmlformats.org/officeDocument/2006/relationships/hyperlink" Target="https://jinjer-jinji.zendesk.com/hc/ja/articles/900003766646-%E3%83%AD%E3%83%BC%E3%83%AB%E3%81%AE%E8%A8%AD%E5%AE%9A%E6%96%B9%E6%B3%95%E3%81%A8%E9%81%A9%E7%94%A8%E7%AF%84%E5%9B%B2%E3%81%AB%E3%81%A4%E3%81%84%E3%81%A6" TargetMode="External"/><Relationship Id="rId210" Type="http://schemas.openxmlformats.org/officeDocument/2006/relationships/hyperlink" Target="https://jinjer-kintai.zendesk.com/hc/ja/articles/360036521912" TargetMode="External"/><Relationship Id="rId448" Type="http://schemas.openxmlformats.org/officeDocument/2006/relationships/hyperlink" Target="https://jinjer-keihi.zendesk.com/hc/ja/articles/900000700343" TargetMode="External"/><Relationship Id="rId655" Type="http://schemas.openxmlformats.org/officeDocument/2006/relationships/hyperlink" Target="https://jinjer-survey.zendesk.com/hc/ja/articles/46405575466265-%E8%A8%AD%E5%95%8F%E3%82%92%E8%A8%AD%E5%AE%9A%E3%81%99%E3%82%8B" TargetMode="External"/><Relationship Id="rId294" Type="http://schemas.openxmlformats.org/officeDocument/2006/relationships/hyperlink" Target="https://jinjer-kyuyo.zendesk.com/hc/ja/articles/900000984846-%E7%B5%A6%E4%B8%8E%E4%BD%93%E7%B3%BB%E3%81%AE%E5%9F%BA%E6%9C%AC%E6%83%85%E5%A0%B1%E3%82%92%E8%A8%AD%E5%AE%9A%E3%81%99%E3%82%8B" TargetMode="External"/><Relationship Id="rId308" Type="http://schemas.openxmlformats.org/officeDocument/2006/relationships/hyperlink" Target="https://jinjer-kyuyo.zendesk.com/hc/ja/articles/900000867486" TargetMode="External"/><Relationship Id="rId515" Type="http://schemas.openxmlformats.org/officeDocument/2006/relationships/hyperlink" Target="https://jinjer-keihi.zendesk.com/hc/ja/articles/360038620792-%E6%94%AF%E6%89%95%E4%BB%95%E8%A8%B3%E3%82%92%E8%A1%8C%E3%81%86" TargetMode="External"/><Relationship Id="rId89" Type="http://schemas.openxmlformats.org/officeDocument/2006/relationships/hyperlink" Target="https://jinjer-jinji.zendesk.com/hc/ja/articles/900001532686" TargetMode="External"/><Relationship Id="rId154" Type="http://schemas.openxmlformats.org/officeDocument/2006/relationships/hyperlink" Target="https://jinjer-kintai.zendesk.com/hc/ja/articles/4408213510809" TargetMode="External"/><Relationship Id="rId361" Type="http://schemas.openxmlformats.org/officeDocument/2006/relationships/hyperlink" Target="https://jinjer-kyuyo.zendesk.com/hc/ja/articles/900002788346" TargetMode="External"/><Relationship Id="rId599" Type="http://schemas.openxmlformats.org/officeDocument/2006/relationships/hyperlink" Target="https://jinjer-jinji.zendesk.com/hc/ja/sections/5672464625689" TargetMode="External"/><Relationship Id="rId459" Type="http://schemas.openxmlformats.org/officeDocument/2006/relationships/hyperlink" Target="https://jinjer-keihi.zendesk.com/hc/ja/articles/360038155172" TargetMode="External"/><Relationship Id="rId666" Type="http://schemas.openxmlformats.org/officeDocument/2006/relationships/hyperlink" Target="https://jinjer-survey.zendesk.com/hc/ja/articles/46405949517721-%E7%B5%90%E6%9E%9C%E3%82%92%E7%A2%BA%E8%AA%8D-%E5%85%AC%E9%96%8B%E3%81%99%E3%82%8B" TargetMode="External"/><Relationship Id="rId16" Type="http://schemas.openxmlformats.org/officeDocument/2006/relationships/hyperlink" Target="https://gyazo.com/755cc48d804b4282af46ba9057a7932b" TargetMode="External"/><Relationship Id="rId221" Type="http://schemas.openxmlformats.org/officeDocument/2006/relationships/hyperlink" Target="https://jinjer-jinji.zendesk.com/hc/ja/articles/360037976911-%E6%9D%A1%E4%BB%B6%E5%88%86%E5%B2%90%E3%82%92%E7%99%BB%E9%8C%B2%E3%81%99%E3%82%8B" TargetMode="External"/><Relationship Id="rId319" Type="http://schemas.openxmlformats.org/officeDocument/2006/relationships/hyperlink" Target="https://jinjer-kyuyo.zendesk.com/hc/ja/articles/900001037066-%E7%B5%A6%E4%B8%8E%E3%81%AE%E4%B8%80%E8%A6%A7%E8%A1%A8%E3%81%A8FB%E3%83%87%E3%83%BC%E3%82%BF%E3%82%92%E5%87%BA%E5%8A%9B%E3%81%99%E3%82%8B" TargetMode="External"/><Relationship Id="rId526" Type="http://schemas.openxmlformats.org/officeDocument/2006/relationships/hyperlink" Target="https://jinjer-jinji.zendesk.com/hc/ja/articles/360037709712-%E6%89%80%E5%B1%9E%E3%83%9E%E3%82%B9%E3%82%BF%E3%82%92%E4%BD%9C%E6%88%90%E3%81%99%E3%82%8B" TargetMode="External"/><Relationship Id="rId165" Type="http://schemas.openxmlformats.org/officeDocument/2006/relationships/hyperlink" Target="https://jinjer-kintai.zendesk.com/hc/ja/articles/4404573431193" TargetMode="External"/><Relationship Id="rId372" Type="http://schemas.openxmlformats.org/officeDocument/2006/relationships/hyperlink" Target="https://jinjer-kyuyo.zendesk.com/hc/ja/articles/27866999730457" TargetMode="External"/><Relationship Id="rId232" Type="http://schemas.openxmlformats.org/officeDocument/2006/relationships/hyperlink" Target="https://jinjer-kintai.zendesk.com/hc/ja/articles/11111314145945-%E5%8B%A4%E6%80%A0%E5%BE%93%E6%A5%AD%E5%93%A1%E6%93%8D%E4%BD%9C%E3%83%9E%E3%83%8B%E3%83%A5%E3%82%A2%E3%83%AB-%E9%9B%9B%E5%BD%A2-" TargetMode="External"/><Relationship Id="rId27" Type="http://schemas.openxmlformats.org/officeDocument/2006/relationships/hyperlink" Target="https://gyazo.com/722ccff39638c8acdaa2fa6788f46313" TargetMode="External"/><Relationship Id="rId537" Type="http://schemas.openxmlformats.org/officeDocument/2006/relationships/hyperlink" Target="https://jinjer-jinji.zendesk.com/hc/ja/articles/900001354603" TargetMode="External"/><Relationship Id="rId80" Type="http://schemas.openxmlformats.org/officeDocument/2006/relationships/hyperlink" Target="https://jinjer-jinji.zendesk.com/hc/ja/articles/900001744326" TargetMode="External"/><Relationship Id="rId176" Type="http://schemas.openxmlformats.org/officeDocument/2006/relationships/hyperlink" Target="https://jinjer-kintai.zendesk.com/hc/ja/articles/360035840272" TargetMode="External"/><Relationship Id="rId383" Type="http://schemas.openxmlformats.org/officeDocument/2006/relationships/hyperlink" Target="https://jinjer-jinji.zendesk.com/hc/ja/articles/900003452066" TargetMode="External"/><Relationship Id="rId590" Type="http://schemas.openxmlformats.org/officeDocument/2006/relationships/hyperlink" Target="https://jinjer-evaluation.zendesk.com/hc/ja/articles/26620413663257" TargetMode="External"/><Relationship Id="rId604" Type="http://schemas.openxmlformats.org/officeDocument/2006/relationships/hyperlink" Target="https://jinjer-jinji.zendesk.com/hc/ja/articles/360037709712-%E6%89%80%E5%B1%9E%E3%83%9E%E3%82%B9%E3%82%BF%E3%82%92%E4%BD%9C%E6%88%90%E3%81%99%E3%82%8B"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jinjer-kyuyo.zendesk.com/hc/ja/articles/900001039023" TargetMode="External"/><Relationship Id="rId13" Type="http://schemas.openxmlformats.org/officeDocument/2006/relationships/hyperlink" Target="https://jinjer-kyuyo.zendesk.com/hc/ja/articles/900002705503" TargetMode="External"/><Relationship Id="rId3" Type="http://schemas.openxmlformats.org/officeDocument/2006/relationships/hyperlink" Target="https://gyazo.com/4cbe8dc297477e246b08283fca8f07b8" TargetMode="External"/><Relationship Id="rId7" Type="http://schemas.openxmlformats.org/officeDocument/2006/relationships/hyperlink" Target="https://gyazo.com/d38b4b519856bc74e4805999bc35988f" TargetMode="External"/><Relationship Id="rId12" Type="http://schemas.openxmlformats.org/officeDocument/2006/relationships/hyperlink" Target="https://jinjer-kyuyo.zendesk.com/hc/ja/articles/4407168849561" TargetMode="External"/><Relationship Id="rId2" Type="http://schemas.openxmlformats.org/officeDocument/2006/relationships/hyperlink" Target="https://jinjer-kyuyo.zendesk.com/hc/ja/sections/900000200246" TargetMode="External"/><Relationship Id="rId1" Type="http://schemas.openxmlformats.org/officeDocument/2006/relationships/hyperlink" Target="https://jinjer-kyuyo.zendesk.com/hc/ja/articles/900003266206" TargetMode="External"/><Relationship Id="rId6" Type="http://schemas.openxmlformats.org/officeDocument/2006/relationships/hyperlink" Target="https://jinjer-kintai.zendesk.com/hc/ja/articles/900003266626" TargetMode="External"/><Relationship Id="rId11" Type="http://schemas.openxmlformats.org/officeDocument/2006/relationships/hyperlink" Target="https://jinjer-kyuyo.zendesk.com/hc/ja/articles/900004731266" TargetMode="External"/><Relationship Id="rId5" Type="http://schemas.openxmlformats.org/officeDocument/2006/relationships/hyperlink" Target="https://gyazo.com/3fa44c66aebae85099cfa3397859c0e2" TargetMode="External"/><Relationship Id="rId15" Type="http://schemas.openxmlformats.org/officeDocument/2006/relationships/hyperlink" Target="https://jinjer-kyuyo.zendesk.com/hc/ja/articles/900004925943-%E4%BD%8F%E6%B0%91%E7%A8%8E%E3%81%AB%E9%96%A2%E4%BF%82%E3%81%99%E3%82%8B%E8%A8%AD%E5%AE%9A%E9%A0%85%E7%9B%AE%E3%81%AF%E3%81%A9%E3%82%8C%E3%81%A7%E3%81%99%E3%81%8B-" TargetMode="External"/><Relationship Id="rId10" Type="http://schemas.openxmlformats.org/officeDocument/2006/relationships/hyperlink" Target="https://jinjer-kyuyo.zendesk.com/hc/ja/articles/900001046503" TargetMode="External"/><Relationship Id="rId4" Type="http://schemas.openxmlformats.org/officeDocument/2006/relationships/hyperlink" Target="https://jinjer-kintai.zendesk.com/hc/ja/articles/900006659123" TargetMode="External"/><Relationship Id="rId9" Type="http://schemas.openxmlformats.org/officeDocument/2006/relationships/hyperlink" Target="https://gyazo.com/6e2d61ca0ad1f76fed2ab0b8d679bb74" TargetMode="External"/><Relationship Id="rId14" Type="http://schemas.openxmlformats.org/officeDocument/2006/relationships/hyperlink" Target="https://jinjer-kyuyo.zendesk.com/hc/ja/articles/900003744046-%E7%A4%BE%E4%BC%9A%E4%BF%9D%E9%99%BA%E6%96%99%E3%82%84%E9%9B%87%E7%94%A8%E4%BF%9D%E9%99%BA%E6%96%99%E3%81%8C%E8%87%AA%E5%8B%95%E8%A8%88%E7%AE%97%E3%81%95%E3%82%8C%E3%81%BE%E3%81%9B%E3%82%93-"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gyazo.com/9750c7061cf13e764f2d3981e69541f2" TargetMode="External"/><Relationship Id="rId3" Type="http://schemas.openxmlformats.org/officeDocument/2006/relationships/hyperlink" Target="https://jinjer-kyuyo.zendesk.com/hc/ja/articles/900004731266-%E7%B5%A6%E4%B8%8E%E3%83%87%E3%83%BC%E3%82%BF%E8%A8%82%E6%AD%A3%E3%81%A7CSV%E4%B8%80%E6%8B%AC%E5%A4%89%E6%9B%B4%E3%82%92%E8%A1%8C%E3%81%86" TargetMode="External"/><Relationship Id="rId7" Type="http://schemas.openxmlformats.org/officeDocument/2006/relationships/hyperlink" Target="https://jinjer-kyuyo.zendesk.com/hc/ja/articles/900004731266-%E7%B5%A6%E4%B8%8E%E3%83%87%E3%83%BC%E3%82%BF%E8%A8%82%E6%AD%A3%E3%81%A7CSV%E4%B8%80%E6%8B%AC%E5%A4%89%E6%9B%B4%E3%82%92%E8%A1%8C%E3%81%86" TargetMode="External"/><Relationship Id="rId2" Type="http://schemas.openxmlformats.org/officeDocument/2006/relationships/hyperlink" Target="https://gyazo.com/04871368608b1ebc1a81378fa49ee3bd" TargetMode="External"/><Relationship Id="rId1" Type="http://schemas.openxmlformats.org/officeDocument/2006/relationships/hyperlink" Target="https://jinjer-kyuyo.zendesk.com/hc/ja/articles/900001039023" TargetMode="External"/><Relationship Id="rId6" Type="http://schemas.openxmlformats.org/officeDocument/2006/relationships/hyperlink" Target="https://gyazo.com/5fed4d9cfdae9f84b005efcf73ceec33" TargetMode="External"/><Relationship Id="rId5" Type="http://schemas.openxmlformats.org/officeDocument/2006/relationships/hyperlink" Target="https://jinjer-kyuyo.zendesk.com/hc/ja/articles/900004731266-%E7%B5%A6%E4%B8%8E%E3%83%87%E3%83%BC%E3%82%BF%E8%A8%82%E6%AD%A3%E3%81%A7CSV%E4%B8%80%E6%8B%AC%E5%A4%89%E6%9B%B4%E3%82%92%E8%A1%8C%E3%81%86" TargetMode="External"/><Relationship Id="rId10" Type="http://schemas.openxmlformats.org/officeDocument/2006/relationships/hyperlink" Target="https://gyazo.com/703ccfef4445d5628663ee08bbeeaa87" TargetMode="External"/><Relationship Id="rId4" Type="http://schemas.openxmlformats.org/officeDocument/2006/relationships/hyperlink" Target="https://gyazo.com/4d3cfbc56b14683e45d2a47389bbe1b3" TargetMode="External"/><Relationship Id="rId9" Type="http://schemas.openxmlformats.org/officeDocument/2006/relationships/hyperlink" Target="https://jinjer-kyuyo.zendesk.com/hc/ja/articles/900005246443" TargetMode="External"/></Relationships>
</file>

<file path=xl/worksheets/_rels/sheet16.xml.rels><?xml version="1.0" encoding="UTF-8" standalone="yes"?>
<Relationships xmlns="http://schemas.openxmlformats.org/package/2006/relationships"><Relationship Id="rId13" Type="http://schemas.openxmlformats.org/officeDocument/2006/relationships/hyperlink" Target="https://jinjer-kintai.zendesk.com/hc/ja/articles/360036488791-PC%E3%81%A7%E6%AC%A0%E5%8B%A4%E7%94%B3%E8%AB%8B%E3%82%92%E8%A1%8C%E3%81%86" TargetMode="External"/><Relationship Id="rId18" Type="http://schemas.openxmlformats.org/officeDocument/2006/relationships/hyperlink" Target="https://jinjer-kintai.zendesk.com/hc/ja/articles/360035939452-%E3%82%B9%E3%83%9E%E3%83%BC%E3%83%88%E3%83%95%E3%82%A9%E3%83%B3%E3%82%A2%E3%83%97%E3%83%AA%E3%81%A7%E6%89%93%E5%88%BB%E3%81%99%E3%82%8B%E6%96%B9%E6%B3%95" TargetMode="External"/><Relationship Id="rId26" Type="http://schemas.openxmlformats.org/officeDocument/2006/relationships/hyperlink" Target="https://jinjer-kintai.zendesk.com/hc/ja/articles/360036491571-%E3%82%B9%E3%83%9E%E3%83%9B%E3%81%A7%E4%BC%91%E6%97%A5%E5%87%BA%E5%8B%A4%E7%94%B3%E8%AB%8B%E3%82%92%E8%A1%8C%E3%81%86" TargetMode="External"/><Relationship Id="rId39" Type="http://schemas.openxmlformats.org/officeDocument/2006/relationships/hyperlink" Target="https://jinjer-kintai.zendesk.com/hc/ja/sections/900000325106-%E3%83%87%E3%83%BC%E3%82%BF%E5%87%BA%E5%8A%9B" TargetMode="External"/><Relationship Id="rId21" Type="http://schemas.openxmlformats.org/officeDocument/2006/relationships/hyperlink" Target="https://www.youtube.com/watch?v=S2CJ-PVcgZI" TargetMode="External"/><Relationship Id="rId34" Type="http://schemas.openxmlformats.org/officeDocument/2006/relationships/hyperlink" Target="https://jinjer-kintai.zendesk.com/hc/ja/sections/360007322212-%E7%94%B3%E8%AB%8B%E6%89%BF%E8%AA%8D" TargetMode="External"/><Relationship Id="rId42" Type="http://schemas.openxmlformats.org/officeDocument/2006/relationships/hyperlink" Target="https://jinjer-kintai.zendesk.com/hc/ja/articles/360036953692-%E7%AE%A1%E7%90%86%E8%80%85%E3%82%A2%E3%83%97%E3%83%AA%E3%81%A7%E7%94%B3%E8%AB%8B%E3%82%92%E6%89%BF%E8%AA%8D%E3%81%99%E3%82%8B" TargetMode="External"/><Relationship Id="rId7" Type="http://schemas.openxmlformats.org/officeDocument/2006/relationships/hyperlink" Target="https://jinjer-kintai.zendesk.com/hc/ja/articles/360036489631-%E3%83%91%E3%82%BD%E3%82%B3%E3%83%B3%E3%81%A7%E6%97%A9%E9%80%80%E5%8F%96%E6%B6%88%E7%94%B3%E8%AB%8B%E3%82%92%E3%81%8A%E3%81%93%E3%81%AA%E3%81%86" TargetMode="External"/><Relationship Id="rId2" Type="http://schemas.openxmlformats.org/officeDocument/2006/relationships/hyperlink" Target="https://jinjer-kintai.zendesk.com/hc/ja/articles/360036490831-PC%E3%81%A7%E6%89%93%E5%88%BB%E4%BF%AE%E6%AD%A3%E3%82%92%E7%94%B3%E8%AB%8B%E3%81%99%E3%82%8B" TargetMode="External"/><Relationship Id="rId16" Type="http://schemas.openxmlformats.org/officeDocument/2006/relationships/hyperlink" Target="https://jinjer-kintai.zendesk.com/hc/ja/articles/360036490951-%E3%82%B9%E3%83%9E%E3%83%9B%E3%81%A7%E6%89%93%E5%88%BB%E4%BF%AE%E6%AD%A3%E3%82%92%E7%94%B3%E8%AB%8B%E3%81%99%E3%82%8B" TargetMode="External"/><Relationship Id="rId20" Type="http://schemas.openxmlformats.org/officeDocument/2006/relationships/hyperlink" Target="https://jinjer-kintai.zendesk.com/hc/ja/articles/360036185472-%E3%82%B9%E3%83%9E%E3%83%9B%E3%81%A7%E8%87%AA%E8%BA%AB%E3%81%AE%E6%9C%88%E3%81%AE%E5%8B%A4%E5%8B%99%E6%83%85%E5%A0%B1%E3%82%92%E7%A2%BA%E8%AA%8D%E3%81%99%E3%82%8B" TargetMode="External"/><Relationship Id="rId29" Type="http://schemas.openxmlformats.org/officeDocument/2006/relationships/hyperlink" Target="https://jinjer-kintai.zendesk.com/hc/ja/articles/360036546751-%E3%82%B9%E3%83%9E%E3%83%9B%E3%81%A7%E7%94%B3%E8%AB%8B%E5%B1%A5%E6%AD%B4%E3%82%92%E7%A2%BA%E8%AA%8D%E3%81%99%E3%82%8B-%E7%94%B3%E8%AB%8B%E3%82%92%E5%8F%96%E3%82%8A%E6%B6%88%E3%81%99" TargetMode="External"/><Relationship Id="rId41" Type="http://schemas.openxmlformats.org/officeDocument/2006/relationships/hyperlink" Target="https://jinjer-kintai.zendesk.com/hc/ja/articles/360039968532-%E3%83%9E%E3%83%8D%E3%83%BC%E3%82%B8%E3%83%A3%E3%83%BC%E7%94%A8%E3%82%A2%E3%83%97%E3%83%AA%E3%81%AB%E3%83%AD%E3%82%B0%E3%82%A4%E3%83%B3%E3%81%99%E3%82%8B%E6%96%B9%E6%B3%95" TargetMode="External"/><Relationship Id="rId1" Type="http://schemas.openxmlformats.org/officeDocument/2006/relationships/hyperlink" Target="https://kintai.jinjer.biz/sign_in" TargetMode="External"/><Relationship Id="rId6" Type="http://schemas.openxmlformats.org/officeDocument/2006/relationships/hyperlink" Target="https://jinjer-kintai.zendesk.com/hc/ja/articles/360036184732-PC%E3%81%A7%E6%9C%88%E5%8D%98%E4%BD%8D%E3%81%AE%E5%8B%A4%E5%8B%99%E5%AE%9F%E7%B8%BE%E3%82%92%E7%A2%BA%E8%AA%8D%E3%81%99%E3%82%8B" TargetMode="External"/><Relationship Id="rId11" Type="http://schemas.openxmlformats.org/officeDocument/2006/relationships/hyperlink" Target="https://jinjer-kintai.zendesk.com/hc/ja/articles/360036125252-%E3%83%91%E3%82%BD%E3%82%B3%E3%83%B3%E3%81%A7%E4%BC%91%E6%97%A5%E5%87%BA%E5%8B%A4%E7%94%B3%E8%AB%8B%E3%82%92%E3%81%8A%E3%81%93%E3%81%AA%E3%81%86" TargetMode="External"/><Relationship Id="rId24" Type="http://schemas.openxmlformats.org/officeDocument/2006/relationships/hyperlink" Target="https://jinjer-kintai.zendesk.com/hc/ja/articles/360037227171-%E3%82%B9%E3%83%9E%E3%83%9B%E3%81%A7%E6%AE%8B%E6%A5%AD%E7%94%B3%E8%AB%8B%E3%82%92%E8%A1%8C%E3%81%86" TargetMode="External"/><Relationship Id="rId32" Type="http://schemas.openxmlformats.org/officeDocument/2006/relationships/hyperlink" Target="https://www.youtube.com/watch?v=AnFL0eYLCR0" TargetMode="External"/><Relationship Id="rId37" Type="http://schemas.openxmlformats.org/officeDocument/2006/relationships/hyperlink" Target="https://jinjer-kintai.zendesk.com/hc/ja/articles/900002524166-%E3%83%AF%E3%83%BC%E3%82%AF%E3%83%95%E3%83%AD%E3%83%BC%E9%80%9A%E3%82%8A%E3%81%AB%E7%94%B3%E8%AB%8B%E3%81%8C%E8%A1%A8%E7%A4%BA%E3%81%95%E3%82%8C%E3%81%AA%E3%81%84" TargetMode="External"/><Relationship Id="rId40" Type="http://schemas.openxmlformats.org/officeDocument/2006/relationships/hyperlink" Target="https://jinjer-kintai.zendesk.com/hc/ja/articles/360035869991-%E4%BC%91%E6%97%A5%E4%BC%91%E6%9A%87%E6%AE%8B%E6%95%B0%E7%AE%A1%E7%90%86%E3%81%A7%E6%AE%8B%E6%97%A5%E6%95%B0%E3%82%92%E4%BB%98%E4%B8%8E-%E7%B7%A8%E9%9B%86%E3%81%99%E3%82%8B" TargetMode="External"/><Relationship Id="rId5" Type="http://schemas.openxmlformats.org/officeDocument/2006/relationships/hyperlink" Target="https://jinjer-kintai.zendesk.com/hc/ja/articles/360036123392-%E3%83%91%E3%82%BD%E3%82%B3%E3%83%B3%E3%81%A7%E9%81%85%E5%88%BB%E5%8F%96%E6%B6%88%E7%94%B3%E8%AB%8B%E3%82%92%E3%81%8A%E3%81%93%E3%81%AA%E3%81%86" TargetMode="External"/><Relationship Id="rId15" Type="http://schemas.openxmlformats.org/officeDocument/2006/relationships/hyperlink" Target="https://jinjer-kintai.zendesk.com/hc/ja/articles/360035939072-%E3%82%B9%E3%82%BF%E3%83%83%E3%83%95%E7%94%A8%E3%82%A2%E3%83%97%E3%83%AA%E3%81%AB%E3%83%AD%E3%82%B0%E3%82%A4%E3%83%B3%E3%81%99%E3%82%8B%E6%96%B9%E6%B3%95" TargetMode="External"/><Relationship Id="rId23" Type="http://schemas.openxmlformats.org/officeDocument/2006/relationships/hyperlink" Target="https://jinjer-kintai.zendesk.com/hc/ja/articles/360036185672-%E3%82%B9%E3%83%9E%E3%83%9B%E3%81%A7%E4%BC%91%E6%9A%87%E3%81%AE%E6%AE%8B%E6%97%A5%E6%95%B0%E3%82%92%E7%A2%BA%E8%AA%8D%E3%81%99%E3%82%8B" TargetMode="External"/><Relationship Id="rId28" Type="http://schemas.openxmlformats.org/officeDocument/2006/relationships/hyperlink" Target="https://jinjer-kintai.zendesk.com/hc/ja/articles/360036123512-%E3%82%B9%E3%83%9E%E3%83%9B%E3%81%A7%E6%AC%A0%E5%8B%A4%E7%94%B3%E8%AB%8B%E3%82%92%E8%A1%8C%E3%81%86" TargetMode="External"/><Relationship Id="rId36" Type="http://schemas.openxmlformats.org/officeDocument/2006/relationships/hyperlink" Target="https://jinjer-kintai.zendesk.com/hc/ja/sections/360008384751-%E7%B7%A0%E3%82%81%E5%87%A6%E7%90%86" TargetMode="External"/><Relationship Id="rId10" Type="http://schemas.openxmlformats.org/officeDocument/2006/relationships/hyperlink" Target="https://jinjer-kintai.zendesk.com/hc/ja/articles/360036126632-PC%E3%81%A7%E4%BC%91%E6%97%A5%E4%BC%91%E6%9A%87%E3%82%92%E7%94%B3%E8%AB%8B%E3%81%99%E3%82%8B" TargetMode="External"/><Relationship Id="rId19" Type="http://schemas.openxmlformats.org/officeDocument/2006/relationships/hyperlink" Target="https://jinjer-kintai.zendesk.com/hc/ja/articles/360036123892-%E3%82%B9%E3%83%9E%E3%83%9B%E3%81%A7%E9%81%85%E5%88%BB%E5%8F%96%E6%B6%88%E7%94%B3%E8%AB%8B%E3%82%92%E3%81%8A%E3%81%93%E3%81%AA%E3%81%86" TargetMode="External"/><Relationship Id="rId31" Type="http://schemas.openxmlformats.org/officeDocument/2006/relationships/hyperlink" Target="https://jinjer-kintai.zendesk.com/hc/ja/articles/360036291531-%E3%82%BF%E3%83%96%E3%83%AC%E3%83%83%E3%83%88%E3%81%AE%E6%89%93%E5%88%BB%E6%96%B9%E6%B3%95" TargetMode="External"/><Relationship Id="rId4" Type="http://schemas.openxmlformats.org/officeDocument/2006/relationships/hyperlink" Target="https://jinjer-kintai.zendesk.com/hc/ja/articles/360035937512-%E3%83%91%E3%82%BD%E3%82%B3%E3%83%B3%E3%81%A7%E6%89%93%E5%88%BB%E3%81%99%E3%82%8B%E6%96%B9%E6%B3%95" TargetMode="External"/><Relationship Id="rId9" Type="http://schemas.openxmlformats.org/officeDocument/2006/relationships/hyperlink" Target="https://jinjer-kintai.zendesk.com/hc/ja/articles/360037227131-PC%E3%81%A7%E6%AE%8B%E6%A5%AD%E7%94%B3%E8%AB%8B%E3%82%92%E8%A1%8C%E3%81%86" TargetMode="External"/><Relationship Id="rId14" Type="http://schemas.openxmlformats.org/officeDocument/2006/relationships/hyperlink" Target="https://jinjer-kintai.zendesk.com/hc/ja/articles/360035430892-PC%E3%81%A7%E7%94%B3%E8%AB%8B%E5%B1%A5%E6%AD%B4%E3%82%92%E7%A2%BA%E8%AA%8D%E3%81%99%E3%82%8B-%E7%94%B3%E8%AB%8B%E3%82%92%E5%8F%96%E3%82%8A%E6%B6%88%E3%81%99" TargetMode="External"/><Relationship Id="rId22" Type="http://schemas.openxmlformats.org/officeDocument/2006/relationships/hyperlink" Target="https://jinjer-kintai.zendesk.com/hc/ja/articles/360036123932-%E3%82%B9%E3%83%9E%E3%83%9B%E3%81%A7%E6%97%A9%E9%80%80%E5%8F%96%E6%B6%88%E7%94%B3%E8%AB%8B%E3%82%92%E3%81%8A%E3%81%93%E3%81%AA%E3%81%86" TargetMode="External"/><Relationship Id="rId27" Type="http://schemas.openxmlformats.org/officeDocument/2006/relationships/hyperlink" Target="https://jinjer-kintai.zendesk.com/hc/ja/articles/360036496591" TargetMode="External"/><Relationship Id="rId30" Type="http://schemas.openxmlformats.org/officeDocument/2006/relationships/hyperlink" Target="https://jinjer-kintai.zendesk.com/hc/ja/articles/360035939512-%E3%82%BF%E3%83%96%E3%83%AC%E3%83%83%E3%83%88%E3%81%AE%E3%83%AD%E3%82%B0%E3%82%A4%E3%83%B3%E6%96%B9%E6%B3%95" TargetMode="External"/><Relationship Id="rId35" Type="http://schemas.openxmlformats.org/officeDocument/2006/relationships/hyperlink" Target="https://jinjer-kintai.zendesk.com/hc/ja/articles/900001148443-%E3%82%B9%E3%82%B1%E3%82%B8%E3%83%A5%E3%83%BC%E3%83%AB%E3%81%AE%E7%99%BB%E9%8C%B2%E6%96%B9%E6%B3%95%E4%B8%80%E8%A6%A7" TargetMode="External"/><Relationship Id="rId8" Type="http://schemas.openxmlformats.org/officeDocument/2006/relationships/hyperlink" Target="https://jinjer-kintai.zendesk.com/hc/ja/articles/900001516123-%E4%BC%91%E6%9A%87%E3%81%AE%E6%AE%8B%E6%97%A5%E6%95%B0%E3%82%92%E7%A2%BA%E8%AA%8D%E3%81%99%E3%82%8B%E6%96%B9%E6%B3%95%E3%81%AF" TargetMode="External"/><Relationship Id="rId3" Type="http://schemas.openxmlformats.org/officeDocument/2006/relationships/hyperlink" Target="https://jinjer-kintai.zendesk.com/hc/ja/articles/360036548271-PC%E3%81%A7%E6%9C%88%E5%8D%98%E4%BD%8D%E3%81%AE%E3%82%B9%E3%82%B1%E3%82%B8%E3%83%A5%E3%83%BC%E3%83%AB%E3%82%92%E7%A2%BA%E8%AA%8D%E3%81%99%E3%82%8B" TargetMode="External"/><Relationship Id="rId12" Type="http://schemas.openxmlformats.org/officeDocument/2006/relationships/hyperlink" Target="https://jinjer-kintai.zendesk.com/hc/ja/articles/360036126852" TargetMode="External"/><Relationship Id="rId17" Type="http://schemas.openxmlformats.org/officeDocument/2006/relationships/hyperlink" Target="https://jinjer-kintai.zendesk.com/hc/ja/articles/360036185312-%E3%82%B9%E3%83%9E%E3%83%9B%E3%81%A7%E3%82%B7%E3%83%95%E3%83%88%E3%82%92%E7%A2%BA%E8%AA%8D%E3%81%99%E3%82%8B" TargetMode="External"/><Relationship Id="rId25" Type="http://schemas.openxmlformats.org/officeDocument/2006/relationships/hyperlink" Target="https://jinjer-kintai.zendesk.com/hc/ja/articles/360036126712-%E3%82%B9%E3%83%9E%E3%83%9B%E3%81%A7%E4%BC%91%E6%97%A5%E4%BC%91%E6%9A%87%E3%82%92%E7%94%B3%E8%AB%8B%E3%81%99%E3%82%8B" TargetMode="External"/><Relationship Id="rId33" Type="http://schemas.openxmlformats.org/officeDocument/2006/relationships/hyperlink" Target="https://kintai.jinjer.biz/manager/sign_in" TargetMode="External"/><Relationship Id="rId38" Type="http://schemas.openxmlformats.org/officeDocument/2006/relationships/hyperlink" Target="https://jinjer-kintai.zendesk.com/hc/ja/articles/360037457491-%E6%97%A5%E6%AC%A1%E3%82%B9%E3%82%B1%E3%82%B8%E3%83%A5%E3%83%BC%E3%83%AB%E3%82%92%E7%A2%BA%E8%AA%8D%E3%81%99%E3%82%8B"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https://jinjer-evaluation.zendesk.com/hc/ja/articles/26620510701337-%E5%AF%BE%E8%B1%A1%E8%80%85%E4%B8%80%E8%A6%A7-%E7%AE%A1%E7%90%86%E8%80%85%E7%94%BB%E9%9D%A2-%E3%82%92%E6%93%8D%E4%BD%9C%E3%81%99%E3%82%8B" TargetMode="External"/><Relationship Id="rId3" Type="http://schemas.openxmlformats.org/officeDocument/2006/relationships/hyperlink" Target="https://jinjer-evaluation.zendesk.com/hc/ja/articles/26620510701337-%E5%AF%BE%E8%B1%A1%E8%80%85%E4%B8%80%E8%A6%A7-%E7%AE%A1%E7%90%86%E8%80%85%E7%94%BB%E9%9D%A2-%E3%82%92%E6%93%8D%E4%BD%9C%E3%81%99%E3%82%8B" TargetMode="External"/><Relationship Id="rId7" Type="http://schemas.openxmlformats.org/officeDocument/2006/relationships/hyperlink" Target="https://jinjer-evaluation.zendesk.com/hc/ja/articles/26620415823001" TargetMode="External"/><Relationship Id="rId2" Type="http://schemas.openxmlformats.org/officeDocument/2006/relationships/hyperlink" Target="https://jinjer-evaluation.zendesk.com/hc/ja/articles/26620277917849" TargetMode="External"/><Relationship Id="rId1" Type="http://schemas.openxmlformats.org/officeDocument/2006/relationships/hyperlink" Target="https://jinjer-evaluation.zendesk.com/hc/ja/articles/27649595715225" TargetMode="External"/><Relationship Id="rId6" Type="http://schemas.openxmlformats.org/officeDocument/2006/relationships/hyperlink" Target="https://jinjer-evaluation.zendesk.com/hc/ja/articles/26620510701337-%E5%AF%BE%E8%B1%A1%E8%80%85%E4%B8%80%E8%A6%A7-%E7%AE%A1%E7%90%86%E8%80%85%E7%94%BB%E9%9D%A2-%E3%82%92%E6%93%8D%E4%BD%9C%E3%81%99%E3%82%8B" TargetMode="External"/><Relationship Id="rId5" Type="http://schemas.openxmlformats.org/officeDocument/2006/relationships/hyperlink" Target="https://jinjer-evaluation.zendesk.com/hc/ja/articles/26620413663257" TargetMode="External"/><Relationship Id="rId10" Type="http://schemas.openxmlformats.org/officeDocument/2006/relationships/hyperlink" Target="https://jinjer-evaluation.zendesk.com/hc/ja/articles/26620477049369" TargetMode="External"/><Relationship Id="rId4" Type="http://schemas.openxmlformats.org/officeDocument/2006/relationships/hyperlink" Target="https://jinjer-evaluation.zendesk.com/hc/ja/articles/26620510701337" TargetMode="External"/><Relationship Id="rId9" Type="http://schemas.openxmlformats.org/officeDocument/2006/relationships/hyperlink" Target="https://jinjer-evaluation.zendesk.com/hc/ja/articles/26620452453657"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gyazo.com/452e60063cb3d722163901361bcbbf31" TargetMode="External"/><Relationship Id="rId13" Type="http://schemas.openxmlformats.org/officeDocument/2006/relationships/hyperlink" Target="https://jinjer-kintai.zendesk.com/hc/ja/articles/360037519012" TargetMode="External"/><Relationship Id="rId3" Type="http://schemas.openxmlformats.org/officeDocument/2006/relationships/hyperlink" Target="https://jinjer-kintai.zendesk.com/hc/ja/sections/360007833071-10" TargetMode="External"/><Relationship Id="rId7" Type="http://schemas.openxmlformats.org/officeDocument/2006/relationships/hyperlink" Target="https://jinjer-kintai.zendesk.com/hc/ja/articles/360035517012" TargetMode="External"/><Relationship Id="rId12" Type="http://schemas.openxmlformats.org/officeDocument/2006/relationships/hyperlink" Target="https://jinjer-kintai.zendesk.com/hc/ja/articles/360037089612" TargetMode="External"/><Relationship Id="rId2" Type="http://schemas.openxmlformats.org/officeDocument/2006/relationships/hyperlink" Target="https://gyazo.com/0a9f692a8eca9ad7215896abdab9c5b9" TargetMode="External"/><Relationship Id="rId1" Type="http://schemas.openxmlformats.org/officeDocument/2006/relationships/hyperlink" Target="https://jinjer-kintai.zendesk.com/hc/ja/articles/360036744191" TargetMode="External"/><Relationship Id="rId6" Type="http://schemas.openxmlformats.org/officeDocument/2006/relationships/hyperlink" Target="https://jinjer-kintai.zendesk.com/hc/ja/articles/900001148443" TargetMode="External"/><Relationship Id="rId11" Type="http://schemas.openxmlformats.org/officeDocument/2006/relationships/hyperlink" Target="https://gyazo.com/1a330e6977e7e383deaa6ed524f0df96" TargetMode="External"/><Relationship Id="rId5" Type="http://schemas.openxmlformats.org/officeDocument/2006/relationships/hyperlink" Target="https://gyazo.com/05b4867fed88cce8085fc5581696d99e" TargetMode="External"/><Relationship Id="rId15" Type="http://schemas.openxmlformats.org/officeDocument/2006/relationships/hyperlink" Target="https://jinjer-kintai.zendesk.com/hc/ja/sections/360007224371" TargetMode="External"/><Relationship Id="rId10" Type="http://schemas.openxmlformats.org/officeDocument/2006/relationships/hyperlink" Target="https://jinjer-kintai.zendesk.com/hc/ja/articles/900002012283" TargetMode="External"/><Relationship Id="rId4" Type="http://schemas.openxmlformats.org/officeDocument/2006/relationships/hyperlink" Target="https://gyazo.com/452e60063cb3d722163901361bcbbf31" TargetMode="External"/><Relationship Id="rId9" Type="http://schemas.openxmlformats.org/officeDocument/2006/relationships/hyperlink" Target="https://jinjer-kintai.zendesk.com/hc/ja/articles/360035269492" TargetMode="External"/><Relationship Id="rId14" Type="http://schemas.openxmlformats.org/officeDocument/2006/relationships/hyperlink" Target="https://jinjer-kintai.zendesk.com/hc/ja/articles/360035433932"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jinjer-kyuyo.zendesk.com/hc/ja/articles/900002885563" TargetMode="External"/><Relationship Id="rId1" Type="http://schemas.openxmlformats.org/officeDocument/2006/relationships/hyperlink" Target="https://gyazo.com/5c78534093e62ec135f47c78956499e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outlinePr summaryRight="0"/>
  </sheetPr>
  <dimension ref="A1:Z1021"/>
  <sheetViews>
    <sheetView showGridLines="0" tabSelected="1" workbookViewId="0">
      <pane xSplit="2" ySplit="4" topLeftCell="C5" activePane="bottomRight" state="frozen"/>
      <selection pane="topRight" activeCell="C1" sqref="C1"/>
      <selection pane="bottomLeft" activeCell="A5" sqref="A5"/>
      <selection pane="bottomRight"/>
    </sheetView>
  </sheetViews>
  <sheetFormatPr defaultColWidth="12.54296875" defaultRowHeight="15" customHeight="1" outlineLevelRow="3"/>
  <cols>
    <col min="1" max="1" width="4.81640625" customWidth="1"/>
    <col min="2" max="2" width="21.453125" customWidth="1"/>
    <col min="3" max="3" width="42.1796875" customWidth="1"/>
    <col min="4" max="4" width="20.54296875" customWidth="1"/>
    <col min="5" max="5" width="19" customWidth="1"/>
    <col min="6" max="6" width="10.453125" customWidth="1"/>
    <col min="7" max="7" width="2" customWidth="1"/>
    <col min="8" max="8" width="3.26953125" customWidth="1"/>
    <col min="9" max="9" width="15.453125" customWidth="1"/>
    <col min="10" max="10" width="13" customWidth="1"/>
    <col min="11" max="11" width="7.26953125" customWidth="1"/>
    <col min="12" max="12" width="5.54296875" customWidth="1"/>
    <col min="13" max="13" width="6.453125" customWidth="1"/>
    <col min="14" max="26" width="4.81640625" customWidth="1"/>
  </cols>
  <sheetData>
    <row r="1" spans="1:26" ht="15.75" customHeight="1">
      <c r="A1" s="192" t="s">
        <v>0</v>
      </c>
      <c r="B1" s="193"/>
      <c r="C1" s="369"/>
      <c r="D1" s="194"/>
      <c r="E1" s="194"/>
      <c r="F1" s="194"/>
      <c r="G1" s="195"/>
      <c r="H1" s="195"/>
      <c r="I1" s="195"/>
      <c r="J1" s="1"/>
      <c r="K1" s="1"/>
      <c r="L1" s="1"/>
      <c r="M1" s="1"/>
      <c r="N1" s="2"/>
      <c r="O1" s="2"/>
      <c r="P1" s="2"/>
      <c r="Q1" s="2"/>
      <c r="R1" s="2"/>
      <c r="S1" s="2"/>
      <c r="T1" s="2"/>
      <c r="U1" s="2"/>
      <c r="V1" s="2"/>
      <c r="W1" s="2"/>
      <c r="X1" s="2"/>
      <c r="Y1" s="2"/>
      <c r="Z1" s="2"/>
    </row>
    <row r="2" spans="1:26" ht="16.5" customHeight="1">
      <c r="A2" s="330" t="s">
        <v>1</v>
      </c>
      <c r="B2" s="331"/>
      <c r="C2" s="367"/>
      <c r="D2" s="3"/>
      <c r="E2" s="3"/>
      <c r="F2" s="3"/>
      <c r="G2" s="1"/>
      <c r="H2" s="1"/>
      <c r="I2" s="1"/>
      <c r="J2" s="4" t="s">
        <v>2</v>
      </c>
      <c r="K2" s="5"/>
      <c r="L2" s="332">
        <v>46023</v>
      </c>
      <c r="M2" s="331"/>
      <c r="N2" s="2"/>
      <c r="O2" s="2"/>
      <c r="P2" s="2"/>
      <c r="Q2" s="2"/>
      <c r="R2" s="2"/>
      <c r="S2" s="2"/>
      <c r="T2" s="2"/>
      <c r="U2" s="2"/>
      <c r="V2" s="2"/>
      <c r="W2" s="2"/>
      <c r="X2" s="2"/>
      <c r="Y2" s="2"/>
      <c r="Z2" s="2"/>
    </row>
    <row r="3" spans="1:26" ht="16.5" customHeight="1">
      <c r="A3" s="331"/>
      <c r="B3" s="331"/>
      <c r="C3" s="368"/>
      <c r="D3" s="3"/>
      <c r="E3" s="3"/>
      <c r="F3" s="3"/>
      <c r="G3" s="1"/>
      <c r="H3" s="1"/>
      <c r="I3" s="1"/>
      <c r="J3" s="4"/>
      <c r="K3" s="5"/>
      <c r="L3" s="6"/>
      <c r="M3" s="6"/>
      <c r="N3" s="2"/>
      <c r="O3" s="2"/>
      <c r="P3" s="2"/>
      <c r="Q3" s="2"/>
      <c r="R3" s="2"/>
      <c r="S3" s="2"/>
      <c r="T3" s="2"/>
      <c r="U3" s="2"/>
      <c r="V3" s="2"/>
      <c r="W3" s="2"/>
      <c r="X3" s="2"/>
      <c r="Y3" s="2"/>
      <c r="Z3" s="2"/>
    </row>
    <row r="4" spans="1:26" ht="16.5" customHeight="1">
      <c r="A4" s="196" t="s">
        <v>3</v>
      </c>
      <c r="B4" s="196" t="s">
        <v>4</v>
      </c>
      <c r="C4" s="196" t="s">
        <v>5</v>
      </c>
      <c r="D4" s="196" t="s">
        <v>6</v>
      </c>
      <c r="E4" s="196" t="s">
        <v>7</v>
      </c>
      <c r="F4" s="196" t="s">
        <v>8</v>
      </c>
      <c r="G4" s="196" t="s">
        <v>9</v>
      </c>
      <c r="H4" s="196" t="s">
        <v>10</v>
      </c>
      <c r="I4" s="196" t="s">
        <v>11</v>
      </c>
      <c r="J4" s="196" t="s">
        <v>12</v>
      </c>
      <c r="K4" s="196" t="s">
        <v>13</v>
      </c>
      <c r="L4" s="196" t="s">
        <v>14</v>
      </c>
      <c r="M4" s="196" t="s">
        <v>15</v>
      </c>
      <c r="N4" s="7"/>
      <c r="O4" s="7"/>
      <c r="P4" s="7"/>
      <c r="Q4" s="7"/>
      <c r="R4" s="7"/>
      <c r="S4" s="7"/>
      <c r="T4" s="7"/>
      <c r="U4" s="7"/>
      <c r="V4" s="7"/>
      <c r="W4" s="7"/>
      <c r="X4" s="7"/>
      <c r="Y4" s="7"/>
      <c r="Z4" s="7"/>
    </row>
    <row r="5" spans="1:26" ht="16.5" customHeight="1">
      <c r="A5" s="197"/>
      <c r="B5" s="198" t="s">
        <v>16</v>
      </c>
      <c r="C5" s="199" t="s">
        <v>17</v>
      </c>
      <c r="D5" s="200" t="s">
        <v>18</v>
      </c>
      <c r="E5" s="201"/>
      <c r="F5" s="201"/>
      <c r="G5" s="202"/>
      <c r="H5" s="202"/>
      <c r="I5" s="202"/>
      <c r="J5" s="203"/>
      <c r="K5" s="203"/>
      <c r="L5" s="203"/>
      <c r="M5" s="203"/>
      <c r="N5" s="2"/>
      <c r="O5" s="2"/>
      <c r="P5" s="2"/>
      <c r="Q5" s="2"/>
      <c r="R5" s="2"/>
      <c r="S5" s="2"/>
      <c r="T5" s="2"/>
      <c r="U5" s="2"/>
      <c r="V5" s="2"/>
      <c r="W5" s="2"/>
      <c r="X5" s="2"/>
      <c r="Y5" s="2"/>
      <c r="Z5" s="2"/>
    </row>
    <row r="6" spans="1:26" ht="16.5" hidden="1" customHeight="1" outlineLevel="1">
      <c r="A6" s="8">
        <v>1</v>
      </c>
      <c r="B6" s="9" t="s">
        <v>19</v>
      </c>
      <c r="C6" s="10" t="s">
        <v>20</v>
      </c>
      <c r="D6" s="11"/>
      <c r="E6" s="11"/>
      <c r="F6" s="11"/>
      <c r="G6" s="12" t="str">
        <f t="shared" ref="G6:G24" si="0">IF($L6&lt;&gt;"","〇","")</f>
        <v/>
      </c>
      <c r="H6" s="13"/>
      <c r="I6" s="10"/>
      <c r="J6" s="14">
        <v>46023</v>
      </c>
      <c r="K6" s="15">
        <f>J6</f>
        <v>46023</v>
      </c>
      <c r="L6" s="14"/>
      <c r="M6" s="15"/>
      <c r="N6" s="2"/>
      <c r="O6" s="2"/>
      <c r="P6" s="2"/>
      <c r="Q6" s="2"/>
      <c r="R6" s="2"/>
      <c r="S6" s="2"/>
      <c r="T6" s="2"/>
      <c r="U6" s="2"/>
      <c r="V6" s="2"/>
      <c r="W6" s="2"/>
      <c r="X6" s="2"/>
      <c r="Y6" s="2"/>
      <c r="Z6" s="2"/>
    </row>
    <row r="7" spans="1:26" ht="16.5" hidden="1" customHeight="1" outlineLevel="1">
      <c r="A7" s="8">
        <v>2</v>
      </c>
      <c r="B7" s="16" t="s">
        <v>21</v>
      </c>
      <c r="C7" s="16" t="s">
        <v>22</v>
      </c>
      <c r="D7" s="11"/>
      <c r="E7" s="11"/>
      <c r="F7" s="11"/>
      <c r="G7" s="12" t="str">
        <f t="shared" si="0"/>
        <v/>
      </c>
      <c r="H7" s="13"/>
      <c r="I7" s="10"/>
      <c r="J7" s="15">
        <f t="shared" ref="J7:J14" si="1">$J$6</f>
        <v>46023</v>
      </c>
      <c r="K7" s="15">
        <f t="shared" ref="K7:K26" si="2">$J7+14</f>
        <v>46037</v>
      </c>
      <c r="L7" s="14"/>
      <c r="M7" s="15"/>
      <c r="N7" s="2"/>
      <c r="O7" s="2"/>
      <c r="P7" s="2"/>
      <c r="Q7" s="2"/>
      <c r="R7" s="2"/>
      <c r="S7" s="2"/>
      <c r="T7" s="2"/>
      <c r="U7" s="2"/>
      <c r="V7" s="2"/>
      <c r="W7" s="2"/>
      <c r="X7" s="2"/>
      <c r="Y7" s="2"/>
      <c r="Z7" s="2"/>
    </row>
    <row r="8" spans="1:26" ht="16.5" hidden="1" customHeight="1" outlineLevel="2">
      <c r="A8" s="8">
        <v>2.1</v>
      </c>
      <c r="B8" s="17" t="s">
        <v>23</v>
      </c>
      <c r="C8" s="10" t="s">
        <v>24</v>
      </c>
      <c r="D8" s="17" t="s">
        <v>25</v>
      </c>
      <c r="E8" s="11"/>
      <c r="F8" s="11"/>
      <c r="G8" s="12" t="str">
        <f t="shared" si="0"/>
        <v/>
      </c>
      <c r="H8" s="13"/>
      <c r="I8" s="10"/>
      <c r="J8" s="15">
        <f t="shared" si="1"/>
        <v>46023</v>
      </c>
      <c r="K8" s="15">
        <f t="shared" si="2"/>
        <v>46037</v>
      </c>
      <c r="L8" s="14"/>
      <c r="M8" s="15"/>
      <c r="N8" s="2"/>
      <c r="O8" s="2"/>
      <c r="P8" s="2"/>
      <c r="Q8" s="2"/>
      <c r="R8" s="2"/>
      <c r="S8" s="2"/>
      <c r="T8" s="2"/>
      <c r="U8" s="2"/>
      <c r="V8" s="2"/>
      <c r="W8" s="2"/>
      <c r="X8" s="2"/>
      <c r="Y8" s="2"/>
      <c r="Z8" s="2"/>
    </row>
    <row r="9" spans="1:26" ht="16.5" hidden="1" customHeight="1" outlineLevel="2">
      <c r="A9" s="8">
        <v>2.2000000000000002</v>
      </c>
      <c r="B9" s="204" t="s">
        <v>26</v>
      </c>
      <c r="C9" s="10" t="s">
        <v>27</v>
      </c>
      <c r="D9" s="17"/>
      <c r="E9" s="17"/>
      <c r="F9" s="11"/>
      <c r="G9" s="12" t="str">
        <f t="shared" si="0"/>
        <v/>
      </c>
      <c r="H9" s="13"/>
      <c r="I9" s="10"/>
      <c r="J9" s="15">
        <f t="shared" si="1"/>
        <v>46023</v>
      </c>
      <c r="K9" s="15">
        <f t="shared" si="2"/>
        <v>46037</v>
      </c>
      <c r="L9" s="14"/>
      <c r="M9" s="15"/>
      <c r="N9" s="2"/>
      <c r="O9" s="2"/>
      <c r="P9" s="2"/>
      <c r="Q9" s="2"/>
      <c r="R9" s="2"/>
      <c r="S9" s="2"/>
      <c r="T9" s="2"/>
      <c r="U9" s="2"/>
      <c r="V9" s="2"/>
      <c r="W9" s="2"/>
      <c r="X9" s="2"/>
      <c r="Y9" s="2"/>
      <c r="Z9" s="2"/>
    </row>
    <row r="10" spans="1:26" ht="16.5" hidden="1" customHeight="1" outlineLevel="1" collapsed="1">
      <c r="A10" s="8">
        <v>3</v>
      </c>
      <c r="B10" s="16" t="s">
        <v>28</v>
      </c>
      <c r="C10" s="10" t="s">
        <v>29</v>
      </c>
      <c r="D10" s="11"/>
      <c r="E10" s="11"/>
      <c r="F10" s="17" t="s">
        <v>30</v>
      </c>
      <c r="G10" s="12" t="str">
        <f t="shared" si="0"/>
        <v/>
      </c>
      <c r="H10" s="13"/>
      <c r="I10" s="18" t="s">
        <v>31</v>
      </c>
      <c r="J10" s="15">
        <f t="shared" si="1"/>
        <v>46023</v>
      </c>
      <c r="K10" s="15">
        <f t="shared" si="2"/>
        <v>46037</v>
      </c>
      <c r="L10" s="14"/>
      <c r="M10" s="15"/>
      <c r="N10" s="2"/>
      <c r="O10" s="2"/>
      <c r="P10" s="2"/>
      <c r="Q10" s="2"/>
      <c r="R10" s="2"/>
      <c r="S10" s="2"/>
      <c r="T10" s="2"/>
      <c r="U10" s="2"/>
      <c r="V10" s="2"/>
      <c r="W10" s="2"/>
      <c r="X10" s="2"/>
      <c r="Y10" s="2"/>
      <c r="Z10" s="2"/>
    </row>
    <row r="11" spans="1:26" ht="16.5" hidden="1" customHeight="1" outlineLevel="2">
      <c r="A11" s="8">
        <v>3.1</v>
      </c>
      <c r="B11" s="204" t="s">
        <v>32</v>
      </c>
      <c r="C11" s="10" t="s">
        <v>33</v>
      </c>
      <c r="D11" s="17" t="s">
        <v>34</v>
      </c>
      <c r="E11" s="11"/>
      <c r="F11" s="17"/>
      <c r="G11" s="12" t="str">
        <f t="shared" si="0"/>
        <v/>
      </c>
      <c r="H11" s="13"/>
      <c r="I11" s="10"/>
      <c r="J11" s="15">
        <f t="shared" si="1"/>
        <v>46023</v>
      </c>
      <c r="K11" s="15">
        <f t="shared" si="2"/>
        <v>46037</v>
      </c>
      <c r="L11" s="14"/>
      <c r="M11" s="15"/>
      <c r="N11" s="2"/>
      <c r="O11" s="2"/>
      <c r="P11" s="2"/>
      <c r="Q11" s="2"/>
      <c r="R11" s="2"/>
      <c r="S11" s="2"/>
      <c r="T11" s="2"/>
      <c r="U11" s="2"/>
      <c r="V11" s="2"/>
      <c r="W11" s="2"/>
      <c r="X11" s="2"/>
      <c r="Y11" s="2"/>
      <c r="Z11" s="2"/>
    </row>
    <row r="12" spans="1:26" ht="16.5" hidden="1" customHeight="1" outlineLevel="2">
      <c r="A12" s="8">
        <v>3.2</v>
      </c>
      <c r="B12" s="204" t="s">
        <v>35</v>
      </c>
      <c r="C12" s="10" t="s">
        <v>36</v>
      </c>
      <c r="D12" s="17" t="s">
        <v>37</v>
      </c>
      <c r="E12" s="11"/>
      <c r="F12" s="205"/>
      <c r="G12" s="12" t="str">
        <f t="shared" si="0"/>
        <v/>
      </c>
      <c r="H12" s="13"/>
      <c r="I12" s="10"/>
      <c r="J12" s="15">
        <f t="shared" si="1"/>
        <v>46023</v>
      </c>
      <c r="K12" s="15">
        <f t="shared" si="2"/>
        <v>46037</v>
      </c>
      <c r="L12" s="14"/>
      <c r="M12" s="15"/>
      <c r="N12" s="2"/>
      <c r="O12" s="2"/>
      <c r="P12" s="2"/>
      <c r="Q12" s="2"/>
      <c r="R12" s="2"/>
      <c r="S12" s="2"/>
      <c r="T12" s="2"/>
      <c r="U12" s="2"/>
      <c r="V12" s="2"/>
      <c r="W12" s="2"/>
      <c r="X12" s="2"/>
      <c r="Y12" s="2"/>
      <c r="Z12" s="2"/>
    </row>
    <row r="13" spans="1:26" ht="16.5" hidden="1" customHeight="1" outlineLevel="2">
      <c r="A13" s="8">
        <v>3.3</v>
      </c>
      <c r="B13" s="204" t="s">
        <v>38</v>
      </c>
      <c r="C13" s="10" t="s">
        <v>39</v>
      </c>
      <c r="D13" s="11"/>
      <c r="E13" s="11"/>
      <c r="F13" s="205"/>
      <c r="G13" s="12" t="str">
        <f t="shared" si="0"/>
        <v/>
      </c>
      <c r="H13" s="13"/>
      <c r="I13" s="10"/>
      <c r="J13" s="15">
        <f t="shared" si="1"/>
        <v>46023</v>
      </c>
      <c r="K13" s="15">
        <f t="shared" si="2"/>
        <v>46037</v>
      </c>
      <c r="L13" s="14"/>
      <c r="M13" s="15"/>
      <c r="N13" s="2"/>
      <c r="O13" s="2"/>
      <c r="P13" s="2"/>
      <c r="Q13" s="2"/>
      <c r="R13" s="2"/>
      <c r="S13" s="2"/>
      <c r="T13" s="2"/>
      <c r="U13" s="2"/>
      <c r="V13" s="2"/>
      <c r="W13" s="2"/>
      <c r="X13" s="2"/>
      <c r="Y13" s="2"/>
      <c r="Z13" s="2"/>
    </row>
    <row r="14" spans="1:26" ht="16.5" hidden="1" customHeight="1" outlineLevel="2">
      <c r="A14" s="8">
        <v>3.4</v>
      </c>
      <c r="B14" s="204" t="s">
        <v>40</v>
      </c>
      <c r="C14" s="10" t="s">
        <v>41</v>
      </c>
      <c r="D14" s="17" t="s">
        <v>42</v>
      </c>
      <c r="E14" s="11"/>
      <c r="F14" s="205"/>
      <c r="G14" s="12" t="str">
        <f t="shared" si="0"/>
        <v/>
      </c>
      <c r="H14" s="13"/>
      <c r="I14" s="10"/>
      <c r="J14" s="15">
        <f t="shared" si="1"/>
        <v>46023</v>
      </c>
      <c r="K14" s="15">
        <f t="shared" si="2"/>
        <v>46037</v>
      </c>
      <c r="L14" s="14"/>
      <c r="M14" s="15"/>
      <c r="N14" s="2"/>
      <c r="O14" s="2"/>
      <c r="P14" s="2"/>
      <c r="Q14" s="2"/>
      <c r="R14" s="2"/>
      <c r="S14" s="2"/>
      <c r="T14" s="2"/>
      <c r="U14" s="2"/>
      <c r="V14" s="2"/>
      <c r="W14" s="2"/>
      <c r="X14" s="2"/>
      <c r="Y14" s="2"/>
      <c r="Z14" s="2"/>
    </row>
    <row r="15" spans="1:26" ht="16.5" hidden="1" customHeight="1" outlineLevel="1" collapsed="1">
      <c r="A15" s="8">
        <v>4</v>
      </c>
      <c r="B15" s="16" t="s">
        <v>43</v>
      </c>
      <c r="C15" s="10" t="s">
        <v>44</v>
      </c>
      <c r="D15" s="11"/>
      <c r="E15" s="19"/>
      <c r="F15" s="206"/>
      <c r="G15" s="12" t="str">
        <f t="shared" si="0"/>
        <v/>
      </c>
      <c r="H15" s="13"/>
      <c r="I15" s="10"/>
      <c r="J15" s="15">
        <f t="shared" ref="J15:J26" si="3">$J$14+7</f>
        <v>46030</v>
      </c>
      <c r="K15" s="15">
        <f t="shared" si="2"/>
        <v>46044</v>
      </c>
      <c r="L15" s="14"/>
      <c r="M15" s="15"/>
      <c r="N15" s="2"/>
      <c r="O15" s="2"/>
      <c r="P15" s="2"/>
      <c r="Q15" s="2"/>
      <c r="R15" s="2"/>
      <c r="S15" s="2"/>
      <c r="T15" s="2"/>
      <c r="U15" s="2"/>
      <c r="V15" s="2"/>
      <c r="W15" s="2"/>
      <c r="X15" s="2"/>
      <c r="Y15" s="2"/>
      <c r="Z15" s="2"/>
    </row>
    <row r="16" spans="1:26" ht="16.5" hidden="1" customHeight="1" outlineLevel="2">
      <c r="A16" s="8">
        <v>4.0999999999999996</v>
      </c>
      <c r="B16" s="207" t="s">
        <v>45</v>
      </c>
      <c r="C16" s="16" t="s">
        <v>46</v>
      </c>
      <c r="D16" s="11"/>
      <c r="E16" s="11"/>
      <c r="F16" s="11"/>
      <c r="G16" s="12" t="str">
        <f t="shared" si="0"/>
        <v/>
      </c>
      <c r="H16" s="13"/>
      <c r="I16" s="20"/>
      <c r="J16" s="15">
        <f t="shared" si="3"/>
        <v>46030</v>
      </c>
      <c r="K16" s="15">
        <f t="shared" si="2"/>
        <v>46044</v>
      </c>
      <c r="L16" s="14"/>
      <c r="M16" s="15"/>
      <c r="N16" s="2"/>
      <c r="O16" s="2"/>
      <c r="P16" s="2"/>
      <c r="Q16" s="2"/>
      <c r="R16" s="2"/>
      <c r="S16" s="2"/>
      <c r="T16" s="2"/>
      <c r="U16" s="2"/>
      <c r="V16" s="2"/>
      <c r="W16" s="2"/>
      <c r="X16" s="2"/>
      <c r="Y16" s="2"/>
      <c r="Z16" s="2"/>
    </row>
    <row r="17" spans="1:26" ht="16.5" hidden="1" customHeight="1" outlineLevel="2">
      <c r="A17" s="8">
        <v>4.2</v>
      </c>
      <c r="B17" s="207" t="s">
        <v>47</v>
      </c>
      <c r="C17" s="10" t="s">
        <v>48</v>
      </c>
      <c r="D17" s="17" t="s">
        <v>49</v>
      </c>
      <c r="E17" s="17" t="s">
        <v>50</v>
      </c>
      <c r="F17" s="11"/>
      <c r="G17" s="12" t="str">
        <f t="shared" si="0"/>
        <v/>
      </c>
      <c r="H17" s="13"/>
      <c r="I17" s="20"/>
      <c r="J17" s="15">
        <f t="shared" si="3"/>
        <v>46030</v>
      </c>
      <c r="K17" s="15">
        <f t="shared" si="2"/>
        <v>46044</v>
      </c>
      <c r="L17" s="14"/>
      <c r="M17" s="15"/>
      <c r="N17" s="2"/>
      <c r="O17" s="2"/>
      <c r="P17" s="2"/>
      <c r="Q17" s="2"/>
      <c r="R17" s="2"/>
      <c r="S17" s="2"/>
      <c r="T17" s="2"/>
      <c r="U17" s="2"/>
      <c r="V17" s="2"/>
      <c r="W17" s="2"/>
      <c r="X17" s="2"/>
      <c r="Y17" s="2"/>
      <c r="Z17" s="2"/>
    </row>
    <row r="18" spans="1:26" ht="16.5" hidden="1" customHeight="1" outlineLevel="2">
      <c r="A18" s="8">
        <v>4.3</v>
      </c>
      <c r="B18" s="207" t="s">
        <v>51</v>
      </c>
      <c r="C18" s="10" t="s">
        <v>52</v>
      </c>
      <c r="D18" s="11"/>
      <c r="E18" s="11"/>
      <c r="F18" s="11"/>
      <c r="G18" s="12" t="str">
        <f t="shared" si="0"/>
        <v/>
      </c>
      <c r="H18" s="13"/>
      <c r="I18" s="20"/>
      <c r="J18" s="15">
        <f t="shared" si="3"/>
        <v>46030</v>
      </c>
      <c r="K18" s="15">
        <f t="shared" si="2"/>
        <v>46044</v>
      </c>
      <c r="L18" s="14"/>
      <c r="M18" s="15"/>
      <c r="N18" s="2"/>
      <c r="O18" s="2"/>
      <c r="P18" s="2"/>
      <c r="Q18" s="2"/>
      <c r="R18" s="2"/>
      <c r="S18" s="2"/>
      <c r="T18" s="2"/>
      <c r="U18" s="2"/>
      <c r="V18" s="2"/>
      <c r="W18" s="2"/>
      <c r="X18" s="2"/>
      <c r="Y18" s="2"/>
      <c r="Z18" s="2"/>
    </row>
    <row r="19" spans="1:26" ht="16.5" hidden="1" customHeight="1" outlineLevel="2">
      <c r="A19" s="8">
        <v>4.3</v>
      </c>
      <c r="B19" s="21" t="s">
        <v>53</v>
      </c>
      <c r="C19" s="16" t="s">
        <v>54</v>
      </c>
      <c r="D19" s="17" t="s">
        <v>55</v>
      </c>
      <c r="E19" s="17" t="s">
        <v>56</v>
      </c>
      <c r="F19" s="11"/>
      <c r="G19" s="12" t="str">
        <f t="shared" si="0"/>
        <v/>
      </c>
      <c r="H19" s="13"/>
      <c r="I19" s="20"/>
      <c r="J19" s="15">
        <f t="shared" si="3"/>
        <v>46030</v>
      </c>
      <c r="K19" s="15">
        <f t="shared" si="2"/>
        <v>46044</v>
      </c>
      <c r="L19" s="14"/>
      <c r="M19" s="15"/>
      <c r="N19" s="2"/>
      <c r="O19" s="2"/>
      <c r="P19" s="2"/>
      <c r="Q19" s="2"/>
      <c r="R19" s="2"/>
      <c r="S19" s="2"/>
      <c r="T19" s="2"/>
      <c r="U19" s="2"/>
      <c r="V19" s="2"/>
      <c r="W19" s="2"/>
      <c r="X19" s="2"/>
      <c r="Y19" s="2"/>
      <c r="Z19" s="2"/>
    </row>
    <row r="20" spans="1:26" ht="16.5" hidden="1" customHeight="1" outlineLevel="1" collapsed="1">
      <c r="A20" s="8">
        <v>5</v>
      </c>
      <c r="B20" s="207" t="s">
        <v>57</v>
      </c>
      <c r="C20" s="10" t="s">
        <v>58</v>
      </c>
      <c r="D20" s="208"/>
      <c r="E20" s="17"/>
      <c r="F20" s="11"/>
      <c r="G20" s="12" t="str">
        <f t="shared" si="0"/>
        <v/>
      </c>
      <c r="H20" s="13"/>
      <c r="I20" s="20"/>
      <c r="J20" s="15">
        <f t="shared" si="3"/>
        <v>46030</v>
      </c>
      <c r="K20" s="15">
        <f t="shared" si="2"/>
        <v>46044</v>
      </c>
      <c r="L20" s="14"/>
      <c r="M20" s="15"/>
      <c r="N20" s="2"/>
      <c r="O20" s="2"/>
      <c r="P20" s="2"/>
      <c r="Q20" s="2"/>
      <c r="R20" s="2"/>
      <c r="S20" s="2"/>
      <c r="T20" s="2"/>
      <c r="U20" s="2"/>
      <c r="V20" s="2"/>
      <c r="W20" s="2"/>
      <c r="X20" s="2"/>
      <c r="Y20" s="2"/>
      <c r="Z20" s="2"/>
    </row>
    <row r="21" spans="1:26" ht="16.5" hidden="1" customHeight="1" outlineLevel="2">
      <c r="A21" s="8">
        <v>5.0999999999999996</v>
      </c>
      <c r="B21" s="207" t="s">
        <v>59</v>
      </c>
      <c r="C21" s="10" t="s">
        <v>60</v>
      </c>
      <c r="D21" s="17"/>
      <c r="E21" s="11"/>
      <c r="F21" s="11"/>
      <c r="G21" s="12" t="str">
        <f t="shared" si="0"/>
        <v/>
      </c>
      <c r="H21" s="13"/>
      <c r="I21" s="20"/>
      <c r="J21" s="15">
        <f t="shared" si="3"/>
        <v>46030</v>
      </c>
      <c r="K21" s="15">
        <f t="shared" si="2"/>
        <v>46044</v>
      </c>
      <c r="L21" s="14"/>
      <c r="M21" s="15"/>
      <c r="N21" s="2"/>
      <c r="O21" s="2"/>
      <c r="P21" s="2"/>
      <c r="Q21" s="2"/>
      <c r="R21" s="2"/>
      <c r="S21" s="2"/>
      <c r="T21" s="2"/>
      <c r="U21" s="2"/>
      <c r="V21" s="2"/>
      <c r="W21" s="2"/>
      <c r="X21" s="2"/>
      <c r="Y21" s="2"/>
      <c r="Z21" s="2"/>
    </row>
    <row r="22" spans="1:26" ht="16.5" hidden="1" customHeight="1" outlineLevel="2">
      <c r="A22" s="8">
        <v>5.2</v>
      </c>
      <c r="B22" s="207" t="s">
        <v>61</v>
      </c>
      <c r="C22" s="16" t="s">
        <v>62</v>
      </c>
      <c r="D22" s="17"/>
      <c r="E22" s="11"/>
      <c r="F22" s="11"/>
      <c r="G22" s="12" t="str">
        <f t="shared" si="0"/>
        <v/>
      </c>
      <c r="H22" s="13"/>
      <c r="I22" s="20"/>
      <c r="J22" s="15">
        <f t="shared" si="3"/>
        <v>46030</v>
      </c>
      <c r="K22" s="15">
        <f t="shared" si="2"/>
        <v>46044</v>
      </c>
      <c r="L22" s="14"/>
      <c r="M22" s="15"/>
      <c r="N22" s="2"/>
      <c r="O22" s="2"/>
      <c r="P22" s="2"/>
      <c r="Q22" s="2"/>
      <c r="R22" s="2"/>
      <c r="S22" s="2"/>
      <c r="T22" s="2"/>
      <c r="U22" s="2"/>
      <c r="V22" s="2"/>
      <c r="W22" s="2"/>
      <c r="X22" s="2"/>
      <c r="Y22" s="2"/>
      <c r="Z22" s="2"/>
    </row>
    <row r="23" spans="1:26" ht="16.5" hidden="1" customHeight="1" outlineLevel="1" collapsed="1">
      <c r="A23" s="8">
        <v>6</v>
      </c>
      <c r="B23" s="207" t="s">
        <v>63</v>
      </c>
      <c r="C23" s="10" t="s">
        <v>64</v>
      </c>
      <c r="D23" s="17"/>
      <c r="E23" s="17"/>
      <c r="F23" s="11"/>
      <c r="G23" s="12" t="str">
        <f t="shared" si="0"/>
        <v/>
      </c>
      <c r="H23" s="13"/>
      <c r="I23" s="20"/>
      <c r="J23" s="15">
        <f t="shared" si="3"/>
        <v>46030</v>
      </c>
      <c r="K23" s="15">
        <f t="shared" si="2"/>
        <v>46044</v>
      </c>
      <c r="L23" s="14"/>
      <c r="M23" s="15"/>
      <c r="N23" s="2"/>
      <c r="O23" s="2"/>
      <c r="P23" s="2"/>
      <c r="Q23" s="2"/>
      <c r="R23" s="2"/>
      <c r="S23" s="2"/>
      <c r="T23" s="2"/>
      <c r="U23" s="2"/>
      <c r="V23" s="2"/>
      <c r="W23" s="2"/>
      <c r="X23" s="2"/>
      <c r="Y23" s="2"/>
      <c r="Z23" s="2"/>
    </row>
    <row r="24" spans="1:26" ht="16.5" hidden="1" customHeight="1" outlineLevel="2">
      <c r="A24" s="8">
        <v>6.1</v>
      </c>
      <c r="B24" s="207" t="s">
        <v>65</v>
      </c>
      <c r="C24" s="10" t="s">
        <v>66</v>
      </c>
      <c r="D24" s="17"/>
      <c r="E24" s="17"/>
      <c r="F24" s="11"/>
      <c r="G24" s="12" t="str">
        <f t="shared" si="0"/>
        <v/>
      </c>
      <c r="H24" s="13"/>
      <c r="I24" s="20"/>
      <c r="J24" s="15">
        <f t="shared" si="3"/>
        <v>46030</v>
      </c>
      <c r="K24" s="15">
        <f t="shared" si="2"/>
        <v>46044</v>
      </c>
      <c r="L24" s="14"/>
      <c r="M24" s="15"/>
      <c r="N24" s="2"/>
      <c r="O24" s="2"/>
      <c r="P24" s="2"/>
      <c r="Q24" s="2"/>
      <c r="R24" s="2"/>
      <c r="S24" s="2"/>
      <c r="T24" s="2"/>
      <c r="U24" s="2"/>
      <c r="V24" s="2"/>
      <c r="W24" s="2"/>
      <c r="X24" s="2"/>
      <c r="Y24" s="2"/>
      <c r="Z24" s="2"/>
    </row>
    <row r="25" spans="1:26" ht="16.5" hidden="1" customHeight="1" outlineLevel="2">
      <c r="A25" s="8">
        <v>6.2</v>
      </c>
      <c r="B25" s="207" t="s">
        <v>67</v>
      </c>
      <c r="C25" s="10" t="s">
        <v>68</v>
      </c>
      <c r="D25" s="17" t="s">
        <v>69</v>
      </c>
      <c r="E25" s="17" t="s">
        <v>70</v>
      </c>
      <c r="F25" s="11"/>
      <c r="G25" s="12"/>
      <c r="H25" s="13"/>
      <c r="I25" s="20"/>
      <c r="J25" s="15">
        <f t="shared" si="3"/>
        <v>46030</v>
      </c>
      <c r="K25" s="15">
        <f t="shared" si="2"/>
        <v>46044</v>
      </c>
      <c r="L25" s="14"/>
      <c r="M25" s="15"/>
      <c r="N25" s="2"/>
      <c r="O25" s="2"/>
      <c r="P25" s="2"/>
      <c r="Q25" s="2"/>
      <c r="R25" s="2"/>
      <c r="S25" s="2"/>
      <c r="T25" s="2"/>
      <c r="U25" s="2"/>
      <c r="V25" s="2"/>
      <c r="W25" s="2"/>
      <c r="X25" s="2"/>
      <c r="Y25" s="2"/>
      <c r="Z25" s="2"/>
    </row>
    <row r="26" spans="1:26" ht="16.5" hidden="1" customHeight="1" outlineLevel="2">
      <c r="A26" s="8">
        <v>6.3</v>
      </c>
      <c r="B26" s="207" t="s">
        <v>71</v>
      </c>
      <c r="C26" s="10" t="s">
        <v>72</v>
      </c>
      <c r="D26" s="17" t="s">
        <v>73</v>
      </c>
      <c r="E26" s="17"/>
      <c r="F26" s="11"/>
      <c r="G26" s="12"/>
      <c r="H26" s="13"/>
      <c r="I26" s="20"/>
      <c r="J26" s="15">
        <f t="shared" si="3"/>
        <v>46030</v>
      </c>
      <c r="K26" s="15">
        <f t="shared" si="2"/>
        <v>46044</v>
      </c>
      <c r="L26" s="14"/>
      <c r="M26" s="15"/>
      <c r="N26" s="2"/>
      <c r="O26" s="2"/>
      <c r="P26" s="2"/>
      <c r="Q26" s="2"/>
      <c r="R26" s="2"/>
      <c r="S26" s="2"/>
      <c r="T26" s="2"/>
      <c r="U26" s="2"/>
      <c r="V26" s="2"/>
      <c r="W26" s="2"/>
      <c r="X26" s="2"/>
      <c r="Y26" s="2"/>
      <c r="Z26" s="2"/>
    </row>
    <row r="27" spans="1:26" ht="16.5" hidden="1" customHeight="1" outlineLevel="1" collapsed="1">
      <c r="A27" s="8">
        <v>7</v>
      </c>
      <c r="B27" s="16" t="s">
        <v>74</v>
      </c>
      <c r="C27" s="16" t="s">
        <v>75</v>
      </c>
      <c r="D27" s="11"/>
      <c r="E27" s="11"/>
      <c r="F27" s="11"/>
      <c r="G27" s="12" t="str">
        <f t="shared" ref="G27:G47" si="4">IF($L27&lt;&gt;"","〇","")</f>
        <v/>
      </c>
      <c r="H27" s="13"/>
      <c r="I27" s="20"/>
      <c r="J27" s="15">
        <f t="shared" ref="J27:J45" si="5">$J$24+14</f>
        <v>46044</v>
      </c>
      <c r="K27" s="15">
        <f t="shared" ref="K27:K45" si="6">$J$46-1</f>
        <v>46053</v>
      </c>
      <c r="L27" s="14"/>
      <c r="M27" s="15"/>
      <c r="N27" s="2"/>
      <c r="O27" s="2"/>
      <c r="P27" s="2"/>
      <c r="Q27" s="2"/>
      <c r="R27" s="2"/>
      <c r="S27" s="2"/>
      <c r="T27" s="2"/>
      <c r="U27" s="2"/>
      <c r="V27" s="2"/>
      <c r="W27" s="2"/>
      <c r="X27" s="2"/>
      <c r="Y27" s="2"/>
      <c r="Z27" s="2"/>
    </row>
    <row r="28" spans="1:26" ht="16.5" hidden="1" customHeight="1" outlineLevel="2">
      <c r="A28" s="8">
        <v>7.1</v>
      </c>
      <c r="B28" s="207" t="s">
        <v>76</v>
      </c>
      <c r="C28" s="16" t="s">
        <v>77</v>
      </c>
      <c r="D28" s="11"/>
      <c r="E28" s="11"/>
      <c r="F28" s="17" t="s">
        <v>8</v>
      </c>
      <c r="G28" s="12" t="str">
        <f t="shared" si="4"/>
        <v/>
      </c>
      <c r="H28" s="13"/>
      <c r="I28" s="20"/>
      <c r="J28" s="15">
        <f t="shared" si="5"/>
        <v>46044</v>
      </c>
      <c r="K28" s="15">
        <f t="shared" si="6"/>
        <v>46053</v>
      </c>
      <c r="L28" s="14"/>
      <c r="M28" s="15"/>
      <c r="N28" s="2"/>
      <c r="O28" s="2"/>
      <c r="P28" s="2"/>
      <c r="Q28" s="2"/>
      <c r="R28" s="2"/>
      <c r="S28" s="2"/>
      <c r="T28" s="2"/>
      <c r="U28" s="2"/>
      <c r="V28" s="2"/>
      <c r="W28" s="2"/>
      <c r="X28" s="2"/>
      <c r="Y28" s="2"/>
      <c r="Z28" s="2"/>
    </row>
    <row r="29" spans="1:26" ht="16.5" hidden="1" customHeight="1" outlineLevel="3">
      <c r="A29" s="8" t="s">
        <v>78</v>
      </c>
      <c r="B29" s="207" t="s">
        <v>79</v>
      </c>
      <c r="C29" s="10" t="s">
        <v>80</v>
      </c>
      <c r="D29" s="17"/>
      <c r="E29" s="11"/>
      <c r="F29" s="11"/>
      <c r="G29" s="12" t="str">
        <f t="shared" si="4"/>
        <v/>
      </c>
      <c r="H29" s="13"/>
      <c r="I29" s="20"/>
      <c r="J29" s="15">
        <f t="shared" si="5"/>
        <v>46044</v>
      </c>
      <c r="K29" s="15">
        <f t="shared" si="6"/>
        <v>46053</v>
      </c>
      <c r="L29" s="14"/>
      <c r="M29" s="15"/>
      <c r="N29" s="2"/>
      <c r="O29" s="2"/>
      <c r="P29" s="2"/>
      <c r="Q29" s="2"/>
      <c r="R29" s="2"/>
      <c r="S29" s="2"/>
      <c r="T29" s="2"/>
      <c r="U29" s="2"/>
      <c r="V29" s="2"/>
      <c r="W29" s="2"/>
      <c r="X29" s="2"/>
      <c r="Y29" s="2"/>
      <c r="Z29" s="2"/>
    </row>
    <row r="30" spans="1:26" ht="16.5" hidden="1" customHeight="1" outlineLevel="3">
      <c r="A30" s="8" t="s">
        <v>81</v>
      </c>
      <c r="B30" s="207" t="s">
        <v>82</v>
      </c>
      <c r="C30" s="16" t="s">
        <v>83</v>
      </c>
      <c r="D30" s="17" t="s">
        <v>84</v>
      </c>
      <c r="E30" s="17" t="s">
        <v>85</v>
      </c>
      <c r="F30" s="11"/>
      <c r="G30" s="12" t="str">
        <f t="shared" si="4"/>
        <v/>
      </c>
      <c r="H30" s="13"/>
      <c r="I30" s="20"/>
      <c r="J30" s="15">
        <f t="shared" si="5"/>
        <v>46044</v>
      </c>
      <c r="K30" s="15">
        <f t="shared" si="6"/>
        <v>46053</v>
      </c>
      <c r="L30" s="14"/>
      <c r="M30" s="15"/>
      <c r="N30" s="2"/>
      <c r="O30" s="2"/>
      <c r="P30" s="2"/>
      <c r="Q30" s="2"/>
      <c r="R30" s="2"/>
      <c r="S30" s="2"/>
      <c r="T30" s="2"/>
      <c r="U30" s="2"/>
      <c r="V30" s="2"/>
      <c r="W30" s="2"/>
      <c r="X30" s="2"/>
      <c r="Y30" s="2"/>
      <c r="Z30" s="2"/>
    </row>
    <row r="31" spans="1:26" ht="16.5" hidden="1" customHeight="1" outlineLevel="2" collapsed="1">
      <c r="A31" s="8">
        <v>7.2</v>
      </c>
      <c r="B31" s="207" t="s">
        <v>86</v>
      </c>
      <c r="C31" s="16" t="s">
        <v>87</v>
      </c>
      <c r="D31" s="17" t="s">
        <v>88</v>
      </c>
      <c r="E31" s="17"/>
      <c r="F31" s="17" t="s">
        <v>8</v>
      </c>
      <c r="G31" s="12" t="str">
        <f t="shared" si="4"/>
        <v/>
      </c>
      <c r="H31" s="13"/>
      <c r="I31" s="20"/>
      <c r="J31" s="15">
        <f t="shared" si="5"/>
        <v>46044</v>
      </c>
      <c r="K31" s="15">
        <f t="shared" si="6"/>
        <v>46053</v>
      </c>
      <c r="L31" s="14"/>
      <c r="M31" s="15"/>
      <c r="N31" s="2"/>
      <c r="O31" s="2"/>
      <c r="P31" s="2"/>
      <c r="Q31" s="2"/>
      <c r="R31" s="2"/>
      <c r="S31" s="2"/>
      <c r="T31" s="2"/>
      <c r="U31" s="2"/>
      <c r="V31" s="2"/>
      <c r="W31" s="2"/>
      <c r="X31" s="2"/>
      <c r="Y31" s="2"/>
      <c r="Z31" s="2"/>
    </row>
    <row r="32" spans="1:26" ht="16.5" hidden="1" customHeight="1" outlineLevel="3">
      <c r="A32" s="8" t="s">
        <v>89</v>
      </c>
      <c r="B32" s="207" t="s">
        <v>90</v>
      </c>
      <c r="C32" s="10" t="s">
        <v>91</v>
      </c>
      <c r="D32" s="11"/>
      <c r="E32" s="11"/>
      <c r="F32" s="11"/>
      <c r="G32" s="12" t="str">
        <f t="shared" si="4"/>
        <v/>
      </c>
      <c r="H32" s="13"/>
      <c r="I32" s="20"/>
      <c r="J32" s="15">
        <f t="shared" si="5"/>
        <v>46044</v>
      </c>
      <c r="K32" s="15">
        <f t="shared" si="6"/>
        <v>46053</v>
      </c>
      <c r="L32" s="14"/>
      <c r="M32" s="15"/>
      <c r="N32" s="2"/>
      <c r="O32" s="2"/>
      <c r="P32" s="2"/>
      <c r="Q32" s="2"/>
      <c r="R32" s="2"/>
      <c r="S32" s="2"/>
      <c r="T32" s="2"/>
      <c r="U32" s="2"/>
      <c r="V32" s="2"/>
      <c r="W32" s="2"/>
      <c r="X32" s="2"/>
      <c r="Y32" s="2"/>
      <c r="Z32" s="2"/>
    </row>
    <row r="33" spans="1:26" ht="16.5" hidden="1" customHeight="1" outlineLevel="3">
      <c r="A33" s="8" t="s">
        <v>92</v>
      </c>
      <c r="B33" s="207" t="s">
        <v>93</v>
      </c>
      <c r="C33" s="10" t="s">
        <v>94</v>
      </c>
      <c r="D33" s="11"/>
      <c r="E33" s="11"/>
      <c r="F33" s="11"/>
      <c r="G33" s="12" t="str">
        <f t="shared" si="4"/>
        <v/>
      </c>
      <c r="H33" s="13"/>
      <c r="I33" s="20"/>
      <c r="J33" s="15">
        <f t="shared" si="5"/>
        <v>46044</v>
      </c>
      <c r="K33" s="15">
        <f t="shared" si="6"/>
        <v>46053</v>
      </c>
      <c r="L33" s="14"/>
      <c r="M33" s="15"/>
      <c r="N33" s="2"/>
      <c r="O33" s="2"/>
      <c r="P33" s="2"/>
      <c r="Q33" s="2"/>
      <c r="R33" s="2"/>
      <c r="S33" s="2"/>
      <c r="T33" s="2"/>
      <c r="U33" s="2"/>
      <c r="V33" s="2"/>
      <c r="W33" s="2"/>
      <c r="X33" s="2"/>
      <c r="Y33" s="2"/>
      <c r="Z33" s="2"/>
    </row>
    <row r="34" spans="1:26" ht="16.5" hidden="1" customHeight="1" outlineLevel="3">
      <c r="A34" s="8" t="s">
        <v>95</v>
      </c>
      <c r="B34" s="17" t="s">
        <v>96</v>
      </c>
      <c r="C34" s="10" t="s">
        <v>97</v>
      </c>
      <c r="D34" s="17"/>
      <c r="E34" s="17"/>
      <c r="F34" s="11"/>
      <c r="G34" s="12" t="str">
        <f t="shared" si="4"/>
        <v/>
      </c>
      <c r="H34" s="13"/>
      <c r="I34" s="20"/>
      <c r="J34" s="15">
        <f t="shared" si="5"/>
        <v>46044</v>
      </c>
      <c r="K34" s="15">
        <f t="shared" si="6"/>
        <v>46053</v>
      </c>
      <c r="L34" s="14"/>
      <c r="M34" s="15"/>
      <c r="N34" s="2"/>
      <c r="O34" s="2"/>
      <c r="P34" s="2"/>
      <c r="Q34" s="2"/>
      <c r="R34" s="2"/>
      <c r="S34" s="2"/>
      <c r="T34" s="2"/>
      <c r="U34" s="2"/>
      <c r="V34" s="2"/>
      <c r="W34" s="2"/>
      <c r="X34" s="2"/>
      <c r="Y34" s="2"/>
      <c r="Z34" s="2"/>
    </row>
    <row r="35" spans="1:26" ht="16.5" hidden="1" customHeight="1" outlineLevel="2" collapsed="1">
      <c r="A35" s="8">
        <v>7.3</v>
      </c>
      <c r="B35" s="207" t="s">
        <v>98</v>
      </c>
      <c r="C35" s="16" t="s">
        <v>99</v>
      </c>
      <c r="D35" s="11"/>
      <c r="E35" s="11"/>
      <c r="F35" s="17" t="s">
        <v>8</v>
      </c>
      <c r="G35" s="12" t="str">
        <f t="shared" si="4"/>
        <v/>
      </c>
      <c r="H35" s="13"/>
      <c r="I35" s="20"/>
      <c r="J35" s="15">
        <f t="shared" si="5"/>
        <v>46044</v>
      </c>
      <c r="K35" s="15">
        <f t="shared" si="6"/>
        <v>46053</v>
      </c>
      <c r="L35" s="14"/>
      <c r="M35" s="15"/>
      <c r="N35" s="2"/>
      <c r="O35" s="2"/>
      <c r="P35" s="2"/>
      <c r="Q35" s="2"/>
      <c r="R35" s="2"/>
      <c r="S35" s="2"/>
      <c r="T35" s="2"/>
      <c r="U35" s="2"/>
      <c r="V35" s="2"/>
      <c r="W35" s="2"/>
      <c r="X35" s="2"/>
      <c r="Y35" s="2"/>
      <c r="Z35" s="2"/>
    </row>
    <row r="36" spans="1:26" ht="16.5" hidden="1" customHeight="1" outlineLevel="2">
      <c r="A36" s="8">
        <v>7.4</v>
      </c>
      <c r="B36" s="207" t="s">
        <v>100</v>
      </c>
      <c r="C36" s="16" t="s">
        <v>101</v>
      </c>
      <c r="D36" s="17" t="s">
        <v>102</v>
      </c>
      <c r="E36" s="11"/>
      <c r="F36" s="17" t="s">
        <v>8</v>
      </c>
      <c r="G36" s="12" t="str">
        <f t="shared" si="4"/>
        <v/>
      </c>
      <c r="H36" s="13"/>
      <c r="I36" s="20"/>
      <c r="J36" s="15">
        <f t="shared" si="5"/>
        <v>46044</v>
      </c>
      <c r="K36" s="15">
        <f t="shared" si="6"/>
        <v>46053</v>
      </c>
      <c r="L36" s="14"/>
      <c r="M36" s="15"/>
      <c r="N36" s="2"/>
      <c r="O36" s="2"/>
      <c r="P36" s="2"/>
      <c r="Q36" s="2"/>
      <c r="R36" s="2"/>
      <c r="S36" s="2"/>
      <c r="T36" s="2"/>
      <c r="U36" s="2"/>
      <c r="V36" s="2"/>
      <c r="W36" s="2"/>
      <c r="X36" s="2"/>
      <c r="Y36" s="2"/>
      <c r="Z36" s="2"/>
    </row>
    <row r="37" spans="1:26" ht="16.5" hidden="1" customHeight="1" outlineLevel="3">
      <c r="A37" s="8" t="s">
        <v>103</v>
      </c>
      <c r="B37" s="207" t="s">
        <v>104</v>
      </c>
      <c r="C37" s="10" t="s">
        <v>105</v>
      </c>
      <c r="D37" s="17"/>
      <c r="E37" s="17"/>
      <c r="F37" s="11"/>
      <c r="G37" s="12" t="str">
        <f t="shared" si="4"/>
        <v/>
      </c>
      <c r="H37" s="13"/>
      <c r="I37" s="20"/>
      <c r="J37" s="15">
        <f t="shared" si="5"/>
        <v>46044</v>
      </c>
      <c r="K37" s="15">
        <f t="shared" si="6"/>
        <v>46053</v>
      </c>
      <c r="L37" s="14"/>
      <c r="M37" s="15"/>
      <c r="N37" s="2"/>
      <c r="O37" s="2"/>
      <c r="P37" s="2"/>
      <c r="Q37" s="2"/>
      <c r="R37" s="2"/>
      <c r="S37" s="2"/>
      <c r="T37" s="2"/>
      <c r="U37" s="2"/>
      <c r="V37" s="2"/>
      <c r="W37" s="2"/>
      <c r="X37" s="2"/>
      <c r="Y37" s="2"/>
      <c r="Z37" s="2"/>
    </row>
    <row r="38" spans="1:26" ht="16.5" hidden="1" customHeight="1" outlineLevel="3">
      <c r="A38" s="8" t="s">
        <v>106</v>
      </c>
      <c r="B38" s="207" t="s">
        <v>107</v>
      </c>
      <c r="C38" s="16" t="s">
        <v>108</v>
      </c>
      <c r="D38" s="17"/>
      <c r="E38" s="11"/>
      <c r="F38" s="11"/>
      <c r="G38" s="12" t="str">
        <f t="shared" si="4"/>
        <v/>
      </c>
      <c r="H38" s="13"/>
      <c r="I38" s="20"/>
      <c r="J38" s="15">
        <f t="shared" si="5"/>
        <v>46044</v>
      </c>
      <c r="K38" s="15">
        <f t="shared" si="6"/>
        <v>46053</v>
      </c>
      <c r="L38" s="14"/>
      <c r="M38" s="15"/>
      <c r="N38" s="2"/>
      <c r="O38" s="2"/>
      <c r="P38" s="2"/>
      <c r="Q38" s="2"/>
      <c r="R38" s="2"/>
      <c r="S38" s="2"/>
      <c r="T38" s="2"/>
      <c r="U38" s="2"/>
      <c r="V38" s="2"/>
      <c r="W38" s="2"/>
      <c r="X38" s="2"/>
      <c r="Y38" s="2"/>
      <c r="Z38" s="2"/>
    </row>
    <row r="39" spans="1:26" ht="16.5" hidden="1" customHeight="1" outlineLevel="2" collapsed="1">
      <c r="A39" s="8">
        <v>7.5</v>
      </c>
      <c r="B39" s="207" t="s">
        <v>109</v>
      </c>
      <c r="C39" s="10" t="s">
        <v>110</v>
      </c>
      <c r="D39" s="11"/>
      <c r="E39" s="11"/>
      <c r="F39" s="17" t="s">
        <v>8</v>
      </c>
      <c r="G39" s="12" t="str">
        <f t="shared" si="4"/>
        <v/>
      </c>
      <c r="H39" s="13"/>
      <c r="I39" s="20"/>
      <c r="J39" s="15">
        <f t="shared" si="5"/>
        <v>46044</v>
      </c>
      <c r="K39" s="15">
        <f t="shared" si="6"/>
        <v>46053</v>
      </c>
      <c r="L39" s="14"/>
      <c r="M39" s="15"/>
      <c r="N39" s="2"/>
      <c r="O39" s="2"/>
      <c r="P39" s="2"/>
      <c r="Q39" s="2"/>
      <c r="R39" s="2"/>
      <c r="S39" s="2"/>
      <c r="T39" s="2"/>
      <c r="U39" s="2"/>
      <c r="V39" s="2"/>
      <c r="W39" s="2"/>
      <c r="X39" s="2"/>
      <c r="Y39" s="2"/>
      <c r="Z39" s="2"/>
    </row>
    <row r="40" spans="1:26" ht="16.5" hidden="1" customHeight="1" outlineLevel="3">
      <c r="A40" s="8" t="s">
        <v>111</v>
      </c>
      <c r="B40" s="207" t="s">
        <v>112</v>
      </c>
      <c r="C40" s="10" t="s">
        <v>113</v>
      </c>
      <c r="D40" s="11"/>
      <c r="E40" s="11"/>
      <c r="F40" s="11"/>
      <c r="G40" s="12" t="str">
        <f t="shared" si="4"/>
        <v/>
      </c>
      <c r="H40" s="13"/>
      <c r="I40" s="20"/>
      <c r="J40" s="15">
        <f t="shared" si="5"/>
        <v>46044</v>
      </c>
      <c r="K40" s="15">
        <f t="shared" si="6"/>
        <v>46053</v>
      </c>
      <c r="L40" s="14"/>
      <c r="M40" s="15"/>
      <c r="N40" s="2"/>
      <c r="O40" s="2"/>
      <c r="P40" s="2"/>
      <c r="Q40" s="2"/>
      <c r="R40" s="2"/>
      <c r="S40" s="2"/>
      <c r="T40" s="2"/>
      <c r="U40" s="2"/>
      <c r="V40" s="2"/>
      <c r="W40" s="2"/>
      <c r="X40" s="2"/>
      <c r="Y40" s="2"/>
      <c r="Z40" s="2"/>
    </row>
    <row r="41" spans="1:26" ht="16.5" hidden="1" customHeight="1" outlineLevel="3">
      <c r="A41" s="8" t="s">
        <v>114</v>
      </c>
      <c r="B41" s="207" t="s">
        <v>115</v>
      </c>
      <c r="C41" s="10" t="s">
        <v>116</v>
      </c>
      <c r="D41" s="11"/>
      <c r="E41" s="11"/>
      <c r="F41" s="11"/>
      <c r="G41" s="12" t="str">
        <f t="shared" si="4"/>
        <v/>
      </c>
      <c r="H41" s="13"/>
      <c r="I41" s="20"/>
      <c r="J41" s="15">
        <f t="shared" si="5"/>
        <v>46044</v>
      </c>
      <c r="K41" s="15">
        <f t="shared" si="6"/>
        <v>46053</v>
      </c>
      <c r="L41" s="14"/>
      <c r="M41" s="15"/>
      <c r="N41" s="2"/>
      <c r="O41" s="2"/>
      <c r="P41" s="2"/>
      <c r="Q41" s="2"/>
      <c r="R41" s="2"/>
      <c r="S41" s="2"/>
      <c r="T41" s="2"/>
      <c r="U41" s="2"/>
      <c r="V41" s="2"/>
      <c r="W41" s="2"/>
      <c r="X41" s="2"/>
      <c r="Y41" s="2"/>
      <c r="Z41" s="2"/>
    </row>
    <row r="42" spans="1:26" ht="16.5" hidden="1" customHeight="1" outlineLevel="2" collapsed="1">
      <c r="A42" s="8">
        <v>7.6</v>
      </c>
      <c r="B42" s="207" t="s">
        <v>117</v>
      </c>
      <c r="C42" s="10" t="s">
        <v>118</v>
      </c>
      <c r="D42" s="17" t="s">
        <v>119</v>
      </c>
      <c r="E42" s="17" t="s">
        <v>120</v>
      </c>
      <c r="F42" s="11"/>
      <c r="G42" s="12" t="str">
        <f t="shared" si="4"/>
        <v/>
      </c>
      <c r="H42" s="13"/>
      <c r="I42" s="20"/>
      <c r="J42" s="15">
        <f t="shared" si="5"/>
        <v>46044</v>
      </c>
      <c r="K42" s="15">
        <f t="shared" si="6"/>
        <v>46053</v>
      </c>
      <c r="L42" s="14"/>
      <c r="M42" s="15"/>
      <c r="N42" s="2"/>
      <c r="O42" s="2"/>
      <c r="P42" s="2"/>
      <c r="Q42" s="2"/>
      <c r="R42" s="2"/>
      <c r="S42" s="2"/>
      <c r="T42" s="2"/>
      <c r="U42" s="2"/>
      <c r="V42" s="2"/>
      <c r="W42" s="2"/>
      <c r="X42" s="2"/>
      <c r="Y42" s="2"/>
      <c r="Z42" s="2"/>
    </row>
    <row r="43" spans="1:26" ht="16.5" hidden="1" customHeight="1" outlineLevel="2">
      <c r="A43" s="8">
        <v>7.7</v>
      </c>
      <c r="B43" s="207" t="s">
        <v>121</v>
      </c>
      <c r="C43" s="16" t="s">
        <v>122</v>
      </c>
      <c r="D43" s="17" t="s">
        <v>123</v>
      </c>
      <c r="E43" s="11"/>
      <c r="F43" s="11"/>
      <c r="G43" s="12" t="str">
        <f t="shared" si="4"/>
        <v/>
      </c>
      <c r="H43" s="13"/>
      <c r="I43" s="20"/>
      <c r="J43" s="15">
        <f t="shared" si="5"/>
        <v>46044</v>
      </c>
      <c r="K43" s="15">
        <f t="shared" si="6"/>
        <v>46053</v>
      </c>
      <c r="L43" s="14"/>
      <c r="M43" s="15"/>
      <c r="N43" s="2"/>
      <c r="O43" s="2"/>
      <c r="P43" s="2"/>
      <c r="Q43" s="2"/>
      <c r="R43" s="2"/>
      <c r="S43" s="2"/>
      <c r="T43" s="2"/>
      <c r="U43" s="2"/>
      <c r="V43" s="2"/>
      <c r="W43" s="2"/>
      <c r="X43" s="2"/>
      <c r="Y43" s="2"/>
      <c r="Z43" s="2"/>
    </row>
    <row r="44" spans="1:26" ht="16.5" hidden="1" customHeight="1" outlineLevel="2">
      <c r="A44" s="8">
        <v>7.8</v>
      </c>
      <c r="B44" s="16" t="s">
        <v>124</v>
      </c>
      <c r="C44" s="10" t="s">
        <v>125</v>
      </c>
      <c r="D44" s="17" t="s">
        <v>88</v>
      </c>
      <c r="E44" s="17" t="s">
        <v>126</v>
      </c>
      <c r="F44" s="11"/>
      <c r="G44" s="12" t="str">
        <f t="shared" si="4"/>
        <v/>
      </c>
      <c r="H44" s="13"/>
      <c r="I44" s="20"/>
      <c r="J44" s="15">
        <f t="shared" si="5"/>
        <v>46044</v>
      </c>
      <c r="K44" s="15">
        <f t="shared" si="6"/>
        <v>46053</v>
      </c>
      <c r="L44" s="14"/>
      <c r="M44" s="15"/>
      <c r="N44" s="2"/>
      <c r="O44" s="2"/>
      <c r="P44" s="2"/>
      <c r="Q44" s="2"/>
      <c r="R44" s="2"/>
      <c r="S44" s="2"/>
      <c r="T44" s="2"/>
      <c r="U44" s="2"/>
      <c r="V44" s="2"/>
      <c r="W44" s="2"/>
      <c r="X44" s="2"/>
      <c r="Y44" s="2"/>
      <c r="Z44" s="2"/>
    </row>
    <row r="45" spans="1:26" ht="16.5" hidden="1" customHeight="1" outlineLevel="2">
      <c r="A45" s="8">
        <v>7.9</v>
      </c>
      <c r="B45" s="209" t="s">
        <v>127</v>
      </c>
      <c r="C45" s="210" t="s">
        <v>128</v>
      </c>
      <c r="D45" s="211" t="s">
        <v>129</v>
      </c>
      <c r="E45" s="17" t="s">
        <v>130</v>
      </c>
      <c r="F45" s="11"/>
      <c r="G45" s="12" t="str">
        <f t="shared" si="4"/>
        <v/>
      </c>
      <c r="H45" s="13"/>
      <c r="I45" s="18" t="s">
        <v>131</v>
      </c>
      <c r="J45" s="15">
        <f t="shared" si="5"/>
        <v>46044</v>
      </c>
      <c r="K45" s="15">
        <f t="shared" si="6"/>
        <v>46053</v>
      </c>
      <c r="L45" s="14"/>
      <c r="M45" s="15"/>
      <c r="N45" s="2"/>
      <c r="O45" s="2"/>
      <c r="P45" s="2"/>
      <c r="Q45" s="2"/>
      <c r="R45" s="2"/>
      <c r="S45" s="2"/>
      <c r="T45" s="2"/>
      <c r="U45" s="2"/>
      <c r="V45" s="2"/>
      <c r="W45" s="2"/>
      <c r="X45" s="2"/>
      <c r="Y45" s="2"/>
      <c r="Z45" s="2"/>
    </row>
    <row r="46" spans="1:26" ht="16.5" hidden="1" customHeight="1" outlineLevel="1" collapsed="1">
      <c r="A46" s="22">
        <v>8</v>
      </c>
      <c r="B46" s="23" t="s">
        <v>132</v>
      </c>
      <c r="C46" s="23" t="s">
        <v>133</v>
      </c>
      <c r="D46" s="11"/>
      <c r="E46" s="11"/>
      <c r="F46" s="11"/>
      <c r="G46" s="12" t="str">
        <f t="shared" si="4"/>
        <v/>
      </c>
      <c r="H46" s="13"/>
      <c r="I46" s="20"/>
      <c r="J46" s="14">
        <f t="shared" ref="J46:J47" si="7">EOMONTH($J$6+22,0)+1</f>
        <v>46054</v>
      </c>
      <c r="K46" s="15">
        <f t="shared" ref="K46:K47" si="8">J46</f>
        <v>46054</v>
      </c>
      <c r="L46" s="14"/>
      <c r="M46" s="15"/>
      <c r="N46" s="2"/>
      <c r="O46" s="2"/>
      <c r="P46" s="2"/>
      <c r="Q46" s="2"/>
      <c r="R46" s="2"/>
      <c r="S46" s="2"/>
      <c r="T46" s="2"/>
      <c r="U46" s="2"/>
      <c r="V46" s="2"/>
      <c r="W46" s="2"/>
      <c r="X46" s="2"/>
      <c r="Y46" s="2"/>
      <c r="Z46" s="2"/>
    </row>
    <row r="47" spans="1:26" ht="16.5" hidden="1" customHeight="1" outlineLevel="1">
      <c r="A47" s="8">
        <v>8.1</v>
      </c>
      <c r="B47" s="16" t="s">
        <v>134</v>
      </c>
      <c r="C47" s="10" t="s">
        <v>135</v>
      </c>
      <c r="D47" s="17" t="s">
        <v>136</v>
      </c>
      <c r="E47" s="11"/>
      <c r="F47" s="11"/>
      <c r="G47" s="12" t="str">
        <f t="shared" si="4"/>
        <v/>
      </c>
      <c r="H47" s="13"/>
      <c r="I47" s="20"/>
      <c r="J47" s="15">
        <f t="shared" si="7"/>
        <v>46054</v>
      </c>
      <c r="K47" s="15">
        <f t="shared" si="8"/>
        <v>46054</v>
      </c>
      <c r="L47" s="14"/>
      <c r="M47" s="15"/>
      <c r="N47" s="2"/>
      <c r="O47" s="2"/>
      <c r="P47" s="2"/>
      <c r="Q47" s="2"/>
      <c r="R47" s="2"/>
      <c r="S47" s="2"/>
      <c r="T47" s="2"/>
      <c r="U47" s="2"/>
      <c r="V47" s="2"/>
      <c r="W47" s="2"/>
      <c r="X47" s="2"/>
      <c r="Y47" s="2"/>
      <c r="Z47" s="2"/>
    </row>
    <row r="48" spans="1:26" ht="16.5" customHeight="1" collapsed="1">
      <c r="A48" s="212"/>
      <c r="B48" s="213" t="s">
        <v>137</v>
      </c>
      <c r="C48" s="214" t="s">
        <v>17</v>
      </c>
      <c r="D48" s="215" t="s">
        <v>18</v>
      </c>
      <c r="E48" s="201"/>
      <c r="F48" s="201"/>
      <c r="G48" s="216"/>
      <c r="H48" s="217"/>
      <c r="I48" s="217"/>
      <c r="J48" s="218"/>
      <c r="K48" s="218"/>
      <c r="L48" s="219"/>
      <c r="M48" s="218"/>
      <c r="N48" s="2"/>
      <c r="O48" s="2"/>
      <c r="P48" s="2"/>
      <c r="Q48" s="2"/>
      <c r="R48" s="2"/>
      <c r="S48" s="2"/>
      <c r="T48" s="2"/>
      <c r="U48" s="2"/>
      <c r="V48" s="2"/>
      <c r="W48" s="2"/>
      <c r="X48" s="2"/>
      <c r="Y48" s="2"/>
      <c r="Z48" s="2"/>
    </row>
    <row r="49" spans="1:26" ht="16.5" hidden="1" customHeight="1" outlineLevel="1">
      <c r="A49" s="8">
        <v>1</v>
      </c>
      <c r="B49" s="9" t="s">
        <v>19</v>
      </c>
      <c r="C49" s="10" t="s">
        <v>20</v>
      </c>
      <c r="D49" s="17"/>
      <c r="E49" s="11"/>
      <c r="F49" s="11"/>
      <c r="G49" s="12" t="str">
        <f t="shared" ref="G49:G79" si="9">IF($L49&lt;&gt;"","〇","")</f>
        <v/>
      </c>
      <c r="H49" s="13"/>
      <c r="I49" s="10"/>
      <c r="J49" s="14">
        <v>46023</v>
      </c>
      <c r="K49" s="15">
        <f>J49</f>
        <v>46023</v>
      </c>
      <c r="L49" s="14"/>
      <c r="M49" s="15"/>
      <c r="N49" s="2"/>
      <c r="O49" s="2"/>
      <c r="P49" s="2"/>
      <c r="Q49" s="2"/>
      <c r="R49" s="2"/>
      <c r="S49" s="2"/>
      <c r="T49" s="2"/>
      <c r="U49" s="2"/>
      <c r="V49" s="2"/>
      <c r="W49" s="2"/>
      <c r="X49" s="2"/>
      <c r="Y49" s="2"/>
      <c r="Z49" s="2"/>
    </row>
    <row r="50" spans="1:26" ht="16.5" hidden="1" customHeight="1" outlineLevel="1">
      <c r="A50" s="8">
        <v>2</v>
      </c>
      <c r="B50" s="16" t="s">
        <v>21</v>
      </c>
      <c r="C50" s="16" t="s">
        <v>22</v>
      </c>
      <c r="D50" s="11"/>
      <c r="E50" s="11"/>
      <c r="F50" s="11"/>
      <c r="G50" s="12" t="str">
        <f t="shared" si="9"/>
        <v/>
      </c>
      <c r="H50" s="13"/>
      <c r="I50" s="10"/>
      <c r="J50" s="15">
        <f t="shared" ref="J50:J57" si="10">$J$6</f>
        <v>46023</v>
      </c>
      <c r="K50" s="15">
        <f t="shared" ref="K50:K70" si="11">$J50+14</f>
        <v>46037</v>
      </c>
      <c r="L50" s="14"/>
      <c r="M50" s="15"/>
      <c r="N50" s="2"/>
      <c r="O50" s="2"/>
      <c r="P50" s="2"/>
      <c r="Q50" s="2"/>
      <c r="R50" s="2"/>
      <c r="S50" s="2"/>
      <c r="T50" s="2"/>
      <c r="U50" s="2"/>
      <c r="V50" s="2"/>
      <c r="W50" s="2"/>
      <c r="X50" s="2"/>
      <c r="Y50" s="2"/>
      <c r="Z50" s="2"/>
    </row>
    <row r="51" spans="1:26" ht="16.5" hidden="1" customHeight="1" outlineLevel="2">
      <c r="A51" s="8">
        <v>2.1</v>
      </c>
      <c r="B51" s="17" t="s">
        <v>23</v>
      </c>
      <c r="C51" s="10" t="s">
        <v>24</v>
      </c>
      <c r="D51" s="17" t="s">
        <v>25</v>
      </c>
      <c r="E51" s="11"/>
      <c r="F51" s="11"/>
      <c r="G51" s="12" t="str">
        <f t="shared" si="9"/>
        <v/>
      </c>
      <c r="H51" s="13"/>
      <c r="I51" s="10"/>
      <c r="J51" s="15">
        <f t="shared" si="10"/>
        <v>46023</v>
      </c>
      <c r="K51" s="15">
        <f t="shared" si="11"/>
        <v>46037</v>
      </c>
      <c r="L51" s="14"/>
      <c r="M51" s="15"/>
      <c r="N51" s="2"/>
      <c r="O51" s="2"/>
      <c r="P51" s="2"/>
      <c r="Q51" s="2"/>
      <c r="R51" s="2"/>
      <c r="S51" s="2"/>
      <c r="T51" s="2"/>
      <c r="U51" s="2"/>
      <c r="V51" s="2"/>
      <c r="W51" s="2"/>
      <c r="X51" s="2"/>
      <c r="Y51" s="2"/>
      <c r="Z51" s="2"/>
    </row>
    <row r="52" spans="1:26" ht="16.5" hidden="1" customHeight="1" outlineLevel="2">
      <c r="A52" s="8">
        <v>2.2000000000000002</v>
      </c>
      <c r="B52" s="204" t="s">
        <v>26</v>
      </c>
      <c r="C52" s="10" t="s">
        <v>27</v>
      </c>
      <c r="D52" s="17"/>
      <c r="E52" s="17"/>
      <c r="F52" s="11"/>
      <c r="G52" s="12" t="str">
        <f t="shared" si="9"/>
        <v/>
      </c>
      <c r="H52" s="13"/>
      <c r="I52" s="10"/>
      <c r="J52" s="15">
        <f t="shared" si="10"/>
        <v>46023</v>
      </c>
      <c r="K52" s="15">
        <f t="shared" si="11"/>
        <v>46037</v>
      </c>
      <c r="L52" s="14"/>
      <c r="M52" s="15"/>
      <c r="N52" s="2"/>
      <c r="O52" s="2"/>
      <c r="P52" s="2"/>
      <c r="Q52" s="2"/>
      <c r="R52" s="2"/>
      <c r="S52" s="2"/>
      <c r="T52" s="2"/>
      <c r="U52" s="2"/>
      <c r="V52" s="2"/>
      <c r="W52" s="2"/>
      <c r="X52" s="2"/>
      <c r="Y52" s="2"/>
      <c r="Z52" s="2"/>
    </row>
    <row r="53" spans="1:26" ht="16.5" hidden="1" customHeight="1" outlineLevel="1" collapsed="1">
      <c r="A53" s="8">
        <v>3</v>
      </c>
      <c r="B53" s="16" t="s">
        <v>28</v>
      </c>
      <c r="C53" s="10" t="s">
        <v>29</v>
      </c>
      <c r="D53" s="11"/>
      <c r="E53" s="11"/>
      <c r="F53" s="17" t="s">
        <v>30</v>
      </c>
      <c r="G53" s="12" t="str">
        <f t="shared" si="9"/>
        <v/>
      </c>
      <c r="H53" s="13"/>
      <c r="I53" s="18" t="s">
        <v>31</v>
      </c>
      <c r="J53" s="15">
        <f t="shared" si="10"/>
        <v>46023</v>
      </c>
      <c r="K53" s="15">
        <f t="shared" si="11"/>
        <v>46037</v>
      </c>
      <c r="L53" s="14"/>
      <c r="M53" s="15"/>
      <c r="N53" s="2"/>
      <c r="O53" s="2"/>
      <c r="P53" s="2"/>
      <c r="Q53" s="2"/>
      <c r="R53" s="2"/>
      <c r="S53" s="2"/>
      <c r="T53" s="2"/>
      <c r="U53" s="2"/>
      <c r="V53" s="2"/>
      <c r="W53" s="2"/>
      <c r="X53" s="2"/>
      <c r="Y53" s="2"/>
      <c r="Z53" s="2"/>
    </row>
    <row r="54" spans="1:26" ht="16.5" hidden="1" customHeight="1" outlineLevel="2">
      <c r="A54" s="8">
        <v>3.1</v>
      </c>
      <c r="B54" s="204" t="s">
        <v>32</v>
      </c>
      <c r="C54" s="10" t="s">
        <v>33</v>
      </c>
      <c r="D54" s="17" t="s">
        <v>34</v>
      </c>
      <c r="E54" s="11"/>
      <c r="F54" s="17"/>
      <c r="G54" s="12" t="str">
        <f t="shared" si="9"/>
        <v/>
      </c>
      <c r="H54" s="13"/>
      <c r="I54" s="10"/>
      <c r="J54" s="15">
        <f t="shared" si="10"/>
        <v>46023</v>
      </c>
      <c r="K54" s="15">
        <f t="shared" si="11"/>
        <v>46037</v>
      </c>
      <c r="L54" s="14"/>
      <c r="M54" s="15"/>
      <c r="N54" s="2"/>
      <c r="O54" s="2"/>
      <c r="P54" s="2"/>
      <c r="Q54" s="2"/>
      <c r="R54" s="2"/>
      <c r="S54" s="2"/>
      <c r="T54" s="2"/>
      <c r="U54" s="2"/>
      <c r="V54" s="2"/>
      <c r="W54" s="2"/>
      <c r="X54" s="2"/>
      <c r="Y54" s="2"/>
      <c r="Z54" s="2"/>
    </row>
    <row r="55" spans="1:26" ht="16.5" hidden="1" customHeight="1" outlineLevel="2">
      <c r="A55" s="8">
        <v>3.2</v>
      </c>
      <c r="B55" s="204" t="s">
        <v>35</v>
      </c>
      <c r="C55" s="10" t="s">
        <v>36</v>
      </c>
      <c r="D55" s="17" t="s">
        <v>37</v>
      </c>
      <c r="E55" s="11"/>
      <c r="F55" s="205"/>
      <c r="G55" s="12" t="str">
        <f t="shared" si="9"/>
        <v/>
      </c>
      <c r="H55" s="13"/>
      <c r="I55" s="10"/>
      <c r="J55" s="15">
        <f t="shared" si="10"/>
        <v>46023</v>
      </c>
      <c r="K55" s="15">
        <f t="shared" si="11"/>
        <v>46037</v>
      </c>
      <c r="L55" s="14"/>
      <c r="M55" s="15"/>
      <c r="N55" s="2"/>
      <c r="O55" s="2"/>
      <c r="P55" s="2"/>
      <c r="Q55" s="2"/>
      <c r="R55" s="2"/>
      <c r="S55" s="2"/>
      <c r="T55" s="2"/>
      <c r="U55" s="2"/>
      <c r="V55" s="2"/>
      <c r="W55" s="2"/>
      <c r="X55" s="2"/>
      <c r="Y55" s="2"/>
      <c r="Z55" s="2"/>
    </row>
    <row r="56" spans="1:26" ht="16.5" hidden="1" customHeight="1" outlineLevel="2">
      <c r="A56" s="8">
        <v>3.3</v>
      </c>
      <c r="B56" s="204" t="s">
        <v>38</v>
      </c>
      <c r="C56" s="10" t="s">
        <v>39</v>
      </c>
      <c r="D56" s="11"/>
      <c r="E56" s="11"/>
      <c r="F56" s="205"/>
      <c r="G56" s="12" t="str">
        <f t="shared" si="9"/>
        <v/>
      </c>
      <c r="H56" s="13"/>
      <c r="I56" s="10"/>
      <c r="J56" s="15">
        <f t="shared" si="10"/>
        <v>46023</v>
      </c>
      <c r="K56" s="15">
        <f t="shared" si="11"/>
        <v>46037</v>
      </c>
      <c r="L56" s="14"/>
      <c r="M56" s="15"/>
      <c r="N56" s="2"/>
      <c r="O56" s="2"/>
      <c r="P56" s="2"/>
      <c r="Q56" s="2"/>
      <c r="R56" s="2"/>
      <c r="S56" s="2"/>
      <c r="T56" s="2"/>
      <c r="U56" s="2"/>
      <c r="V56" s="2"/>
      <c r="W56" s="2"/>
      <c r="X56" s="2"/>
      <c r="Y56" s="2"/>
      <c r="Z56" s="2"/>
    </row>
    <row r="57" spans="1:26" ht="16.5" hidden="1" customHeight="1" outlineLevel="2">
      <c r="A57" s="8">
        <v>3.4</v>
      </c>
      <c r="B57" s="204" t="s">
        <v>40</v>
      </c>
      <c r="C57" s="10" t="s">
        <v>41</v>
      </c>
      <c r="D57" s="17" t="s">
        <v>42</v>
      </c>
      <c r="E57" s="11"/>
      <c r="F57" s="205"/>
      <c r="G57" s="12" t="str">
        <f t="shared" si="9"/>
        <v/>
      </c>
      <c r="H57" s="13"/>
      <c r="I57" s="10"/>
      <c r="J57" s="15">
        <f t="shared" si="10"/>
        <v>46023</v>
      </c>
      <c r="K57" s="15">
        <f t="shared" si="11"/>
        <v>46037</v>
      </c>
      <c r="L57" s="14"/>
      <c r="M57" s="15"/>
      <c r="N57" s="2"/>
      <c r="O57" s="2"/>
      <c r="P57" s="2"/>
      <c r="Q57" s="2"/>
      <c r="R57" s="2"/>
      <c r="S57" s="2"/>
      <c r="T57" s="2"/>
      <c r="U57" s="2"/>
      <c r="V57" s="2"/>
      <c r="W57" s="2"/>
      <c r="X57" s="2"/>
      <c r="Y57" s="2"/>
      <c r="Z57" s="2"/>
    </row>
    <row r="58" spans="1:26" ht="16.5" hidden="1" customHeight="1" outlineLevel="1" collapsed="1">
      <c r="A58" s="8">
        <v>4</v>
      </c>
      <c r="B58" s="16" t="s">
        <v>43</v>
      </c>
      <c r="C58" s="10" t="s">
        <v>44</v>
      </c>
      <c r="D58" s="11"/>
      <c r="E58" s="19"/>
      <c r="F58" s="206"/>
      <c r="G58" s="12" t="str">
        <f t="shared" si="9"/>
        <v/>
      </c>
      <c r="H58" s="13"/>
      <c r="I58" s="10"/>
      <c r="J58" s="15">
        <f t="shared" ref="J58:J59" si="12">$J$14+7</f>
        <v>46030</v>
      </c>
      <c r="K58" s="15">
        <f t="shared" si="11"/>
        <v>46044</v>
      </c>
      <c r="L58" s="14"/>
      <c r="M58" s="15"/>
      <c r="N58" s="2"/>
      <c r="O58" s="2"/>
      <c r="P58" s="2"/>
      <c r="Q58" s="2"/>
      <c r="R58" s="2"/>
      <c r="S58" s="2"/>
      <c r="T58" s="2"/>
      <c r="U58" s="2"/>
      <c r="V58" s="2"/>
      <c r="W58" s="2"/>
      <c r="X58" s="2"/>
      <c r="Y58" s="2"/>
      <c r="Z58" s="2"/>
    </row>
    <row r="59" spans="1:26" ht="16.5" hidden="1" customHeight="1" outlineLevel="2">
      <c r="A59" s="8">
        <v>4.0999999999999996</v>
      </c>
      <c r="B59" s="207" t="s">
        <v>45</v>
      </c>
      <c r="C59" s="16" t="s">
        <v>46</v>
      </c>
      <c r="D59" s="11"/>
      <c r="E59" s="11"/>
      <c r="F59" s="11"/>
      <c r="G59" s="12" t="str">
        <f t="shared" si="9"/>
        <v/>
      </c>
      <c r="H59" s="13"/>
      <c r="I59" s="20"/>
      <c r="J59" s="15">
        <f t="shared" si="12"/>
        <v>46030</v>
      </c>
      <c r="K59" s="15">
        <f t="shared" si="11"/>
        <v>46044</v>
      </c>
      <c r="L59" s="14"/>
      <c r="M59" s="15"/>
      <c r="N59" s="2"/>
      <c r="O59" s="2"/>
      <c r="P59" s="2"/>
      <c r="Q59" s="2"/>
      <c r="R59" s="2"/>
      <c r="S59" s="2"/>
      <c r="T59" s="2"/>
      <c r="U59" s="2"/>
      <c r="V59" s="2"/>
      <c r="W59" s="2"/>
      <c r="X59" s="2"/>
      <c r="Y59" s="2"/>
      <c r="Z59" s="2"/>
    </row>
    <row r="60" spans="1:26" ht="16.5" hidden="1" customHeight="1" outlineLevel="1" collapsed="1">
      <c r="A60" s="8">
        <v>5</v>
      </c>
      <c r="B60" s="204" t="s">
        <v>138</v>
      </c>
      <c r="C60" s="10" t="s">
        <v>139</v>
      </c>
      <c r="D60" s="17" t="s">
        <v>140</v>
      </c>
      <c r="E60" s="17" t="s">
        <v>141</v>
      </c>
      <c r="F60" s="11"/>
      <c r="G60" s="12" t="str">
        <f t="shared" si="9"/>
        <v/>
      </c>
      <c r="H60" s="13"/>
      <c r="I60" s="18" t="s">
        <v>142</v>
      </c>
      <c r="J60" s="15">
        <f>$J$58</f>
        <v>46030</v>
      </c>
      <c r="K60" s="15">
        <f t="shared" si="11"/>
        <v>46044</v>
      </c>
      <c r="L60" s="14"/>
      <c r="M60" s="15"/>
      <c r="N60" s="2"/>
      <c r="O60" s="2"/>
      <c r="P60" s="2"/>
      <c r="Q60" s="2"/>
      <c r="R60" s="2"/>
      <c r="S60" s="2"/>
      <c r="T60" s="2"/>
      <c r="U60" s="2"/>
      <c r="V60" s="2"/>
      <c r="W60" s="2"/>
      <c r="X60" s="2"/>
      <c r="Y60" s="2"/>
      <c r="Z60" s="2"/>
    </row>
    <row r="61" spans="1:26" ht="16.5" hidden="1" customHeight="1" outlineLevel="2">
      <c r="A61" s="8">
        <v>5.0999999999999996</v>
      </c>
      <c r="B61" s="204" t="s">
        <v>143</v>
      </c>
      <c r="C61" s="10" t="s">
        <v>144</v>
      </c>
      <c r="D61" s="11"/>
      <c r="E61" s="11"/>
      <c r="F61" s="11"/>
      <c r="G61" s="12" t="str">
        <f t="shared" si="9"/>
        <v/>
      </c>
      <c r="H61" s="13"/>
      <c r="I61" s="20"/>
      <c r="J61" s="15">
        <f t="shared" ref="J61:J70" si="13">$J$60</f>
        <v>46030</v>
      </c>
      <c r="K61" s="15">
        <f t="shared" si="11"/>
        <v>46044</v>
      </c>
      <c r="L61" s="14"/>
      <c r="M61" s="15"/>
      <c r="N61" s="2"/>
      <c r="O61" s="2"/>
      <c r="P61" s="2"/>
      <c r="Q61" s="2"/>
      <c r="R61" s="2"/>
      <c r="S61" s="2"/>
      <c r="T61" s="2"/>
      <c r="U61" s="2"/>
      <c r="V61" s="2"/>
      <c r="W61" s="2"/>
      <c r="X61" s="2"/>
      <c r="Y61" s="2"/>
      <c r="Z61" s="2"/>
    </row>
    <row r="62" spans="1:26" ht="16.5" hidden="1" customHeight="1" outlineLevel="2">
      <c r="A62" s="8">
        <v>5.2</v>
      </c>
      <c r="B62" s="204" t="s">
        <v>145</v>
      </c>
      <c r="C62" s="10" t="s">
        <v>146</v>
      </c>
      <c r="D62" s="17" t="s">
        <v>147</v>
      </c>
      <c r="E62" s="11"/>
      <c r="F62" s="11"/>
      <c r="G62" s="12" t="str">
        <f t="shared" si="9"/>
        <v/>
      </c>
      <c r="H62" s="13"/>
      <c r="I62" s="20"/>
      <c r="J62" s="15">
        <f t="shared" si="13"/>
        <v>46030</v>
      </c>
      <c r="K62" s="15">
        <f t="shared" si="11"/>
        <v>46044</v>
      </c>
      <c r="L62" s="14"/>
      <c r="M62" s="15"/>
      <c r="N62" s="2"/>
      <c r="O62" s="2"/>
      <c r="P62" s="2"/>
      <c r="Q62" s="2"/>
      <c r="R62" s="2"/>
      <c r="S62" s="2"/>
      <c r="T62" s="2"/>
      <c r="U62" s="2"/>
      <c r="V62" s="2"/>
      <c r="W62" s="2"/>
      <c r="X62" s="2"/>
      <c r="Y62" s="2"/>
      <c r="Z62" s="2"/>
    </row>
    <row r="63" spans="1:26" ht="16.5" hidden="1" customHeight="1" outlineLevel="2">
      <c r="A63" s="8">
        <v>5.3</v>
      </c>
      <c r="B63" s="204" t="s">
        <v>148</v>
      </c>
      <c r="C63" s="10" t="s">
        <v>149</v>
      </c>
      <c r="D63" s="17" t="s">
        <v>150</v>
      </c>
      <c r="E63" s="17" t="s">
        <v>151</v>
      </c>
      <c r="F63" s="11"/>
      <c r="G63" s="12" t="str">
        <f t="shared" si="9"/>
        <v/>
      </c>
      <c r="H63" s="13"/>
      <c r="I63" s="20"/>
      <c r="J63" s="15">
        <f t="shared" si="13"/>
        <v>46030</v>
      </c>
      <c r="K63" s="15">
        <f t="shared" si="11"/>
        <v>46044</v>
      </c>
      <c r="L63" s="14"/>
      <c r="M63" s="15"/>
      <c r="N63" s="2"/>
      <c r="O63" s="2"/>
      <c r="P63" s="2"/>
      <c r="Q63" s="2"/>
      <c r="R63" s="2"/>
      <c r="S63" s="2"/>
      <c r="T63" s="2"/>
      <c r="U63" s="2"/>
      <c r="V63" s="2"/>
      <c r="W63" s="2"/>
      <c r="X63" s="2"/>
      <c r="Y63" s="2"/>
      <c r="Z63" s="2"/>
    </row>
    <row r="64" spans="1:26" ht="16.5" hidden="1" customHeight="1" outlineLevel="2">
      <c r="A64" s="8">
        <v>5.4</v>
      </c>
      <c r="B64" s="204" t="s">
        <v>152</v>
      </c>
      <c r="C64" s="10" t="s">
        <v>153</v>
      </c>
      <c r="D64" s="11"/>
      <c r="E64" s="11"/>
      <c r="F64" s="11"/>
      <c r="G64" s="12" t="str">
        <f t="shared" si="9"/>
        <v/>
      </c>
      <c r="H64" s="13"/>
      <c r="I64" s="20"/>
      <c r="J64" s="15">
        <f t="shared" si="13"/>
        <v>46030</v>
      </c>
      <c r="K64" s="15">
        <f t="shared" si="11"/>
        <v>46044</v>
      </c>
      <c r="L64" s="14"/>
      <c r="M64" s="15"/>
      <c r="N64" s="2"/>
      <c r="O64" s="2"/>
      <c r="P64" s="2"/>
      <c r="Q64" s="2"/>
      <c r="R64" s="2"/>
      <c r="S64" s="2"/>
      <c r="T64" s="2"/>
      <c r="U64" s="2"/>
      <c r="V64" s="2"/>
      <c r="W64" s="2"/>
      <c r="X64" s="2"/>
      <c r="Y64" s="2"/>
      <c r="Z64" s="2"/>
    </row>
    <row r="65" spans="1:26" ht="16.5" hidden="1" customHeight="1" outlineLevel="2">
      <c r="A65" s="8">
        <v>5.5</v>
      </c>
      <c r="B65" s="204" t="s">
        <v>154</v>
      </c>
      <c r="C65" s="10" t="s">
        <v>155</v>
      </c>
      <c r="D65" s="11"/>
      <c r="E65" s="11"/>
      <c r="F65" s="11"/>
      <c r="G65" s="12" t="str">
        <f t="shared" si="9"/>
        <v/>
      </c>
      <c r="H65" s="13"/>
      <c r="I65" s="20"/>
      <c r="J65" s="15">
        <f t="shared" si="13"/>
        <v>46030</v>
      </c>
      <c r="K65" s="15">
        <f t="shared" si="11"/>
        <v>46044</v>
      </c>
      <c r="L65" s="14"/>
      <c r="M65" s="15"/>
      <c r="N65" s="2"/>
      <c r="O65" s="2"/>
      <c r="P65" s="2"/>
      <c r="Q65" s="2"/>
      <c r="R65" s="2"/>
      <c r="S65" s="2"/>
      <c r="T65" s="2"/>
      <c r="U65" s="2"/>
      <c r="V65" s="2"/>
      <c r="W65" s="2"/>
      <c r="X65" s="2"/>
      <c r="Y65" s="2"/>
      <c r="Z65" s="2"/>
    </row>
    <row r="66" spans="1:26" ht="16.5" hidden="1" customHeight="1" outlineLevel="2">
      <c r="A66" s="8">
        <v>5.6</v>
      </c>
      <c r="B66" s="204" t="s">
        <v>156</v>
      </c>
      <c r="C66" s="10" t="s">
        <v>157</v>
      </c>
      <c r="D66" s="11"/>
      <c r="E66" s="11"/>
      <c r="F66" s="11"/>
      <c r="G66" s="12" t="str">
        <f t="shared" si="9"/>
        <v/>
      </c>
      <c r="H66" s="13"/>
      <c r="I66" s="20"/>
      <c r="J66" s="15">
        <f t="shared" si="13"/>
        <v>46030</v>
      </c>
      <c r="K66" s="15">
        <f t="shared" si="11"/>
        <v>46044</v>
      </c>
      <c r="L66" s="14"/>
      <c r="M66" s="15"/>
      <c r="N66" s="2"/>
      <c r="O66" s="2"/>
      <c r="P66" s="2"/>
      <c r="Q66" s="2"/>
      <c r="R66" s="2"/>
      <c r="S66" s="2"/>
      <c r="T66" s="2"/>
      <c r="U66" s="2"/>
      <c r="V66" s="2"/>
      <c r="W66" s="2"/>
      <c r="X66" s="2"/>
      <c r="Y66" s="2"/>
      <c r="Z66" s="2"/>
    </row>
    <row r="67" spans="1:26" ht="16.5" hidden="1" customHeight="1" outlineLevel="1" collapsed="1">
      <c r="A67" s="8">
        <v>6</v>
      </c>
      <c r="B67" s="204" t="s">
        <v>158</v>
      </c>
      <c r="C67" s="10" t="s">
        <v>159</v>
      </c>
      <c r="D67" s="17"/>
      <c r="E67" s="11"/>
      <c r="F67" s="11"/>
      <c r="G67" s="12" t="str">
        <f t="shared" si="9"/>
        <v/>
      </c>
      <c r="H67" s="13"/>
      <c r="I67" s="18"/>
      <c r="J67" s="15">
        <f t="shared" si="13"/>
        <v>46030</v>
      </c>
      <c r="K67" s="15">
        <f t="shared" si="11"/>
        <v>46044</v>
      </c>
      <c r="L67" s="14"/>
      <c r="M67" s="15"/>
      <c r="N67" s="2"/>
      <c r="O67" s="2"/>
      <c r="P67" s="2"/>
      <c r="Q67" s="2"/>
      <c r="R67" s="2"/>
      <c r="S67" s="2"/>
      <c r="T67" s="2"/>
      <c r="U67" s="2"/>
      <c r="V67" s="2"/>
      <c r="W67" s="2"/>
      <c r="X67" s="2"/>
      <c r="Y67" s="2"/>
      <c r="Z67" s="2"/>
    </row>
    <row r="68" spans="1:26" ht="16.5" hidden="1" customHeight="1" outlineLevel="2">
      <c r="A68" s="8">
        <v>6.1</v>
      </c>
      <c r="B68" s="204" t="s">
        <v>160</v>
      </c>
      <c r="C68" s="10" t="s">
        <v>161</v>
      </c>
      <c r="D68" s="17" t="s">
        <v>162</v>
      </c>
      <c r="E68" s="17" t="s">
        <v>163</v>
      </c>
      <c r="F68" s="11"/>
      <c r="G68" s="12" t="str">
        <f t="shared" si="9"/>
        <v/>
      </c>
      <c r="H68" s="13"/>
      <c r="I68" s="10"/>
      <c r="J68" s="15">
        <f t="shared" si="13"/>
        <v>46030</v>
      </c>
      <c r="K68" s="15">
        <f t="shared" si="11"/>
        <v>46044</v>
      </c>
      <c r="L68" s="14"/>
      <c r="M68" s="15"/>
      <c r="N68" s="2"/>
      <c r="O68" s="2"/>
      <c r="P68" s="2"/>
      <c r="Q68" s="2"/>
      <c r="R68" s="2"/>
      <c r="S68" s="2"/>
      <c r="T68" s="2"/>
      <c r="U68" s="2"/>
      <c r="V68" s="2"/>
      <c r="W68" s="2"/>
      <c r="X68" s="2"/>
      <c r="Y68" s="2"/>
      <c r="Z68" s="2"/>
    </row>
    <row r="69" spans="1:26" ht="16.5" hidden="1" customHeight="1" outlineLevel="2">
      <c r="A69" s="8">
        <v>6.2</v>
      </c>
      <c r="B69" s="204" t="s">
        <v>164</v>
      </c>
      <c r="C69" s="10" t="s">
        <v>165</v>
      </c>
      <c r="D69" s="17" t="s">
        <v>162</v>
      </c>
      <c r="E69" s="11"/>
      <c r="F69" s="17" t="s">
        <v>166</v>
      </c>
      <c r="G69" s="12" t="str">
        <f t="shared" si="9"/>
        <v/>
      </c>
      <c r="H69" s="13"/>
      <c r="I69" s="10"/>
      <c r="J69" s="15">
        <f t="shared" si="13"/>
        <v>46030</v>
      </c>
      <c r="K69" s="15">
        <f t="shared" si="11"/>
        <v>46044</v>
      </c>
      <c r="L69" s="14"/>
      <c r="M69" s="15"/>
      <c r="N69" s="2"/>
      <c r="O69" s="2"/>
      <c r="P69" s="2"/>
      <c r="Q69" s="2"/>
      <c r="R69" s="2"/>
      <c r="S69" s="2"/>
      <c r="T69" s="2"/>
      <c r="U69" s="2"/>
      <c r="V69" s="2"/>
      <c r="W69" s="2"/>
      <c r="X69" s="2"/>
      <c r="Y69" s="2"/>
      <c r="Z69" s="2"/>
    </row>
    <row r="70" spans="1:26" ht="16.5" hidden="1" customHeight="1" outlineLevel="2">
      <c r="A70" s="8">
        <v>6.3</v>
      </c>
      <c r="B70" s="204" t="s">
        <v>167</v>
      </c>
      <c r="C70" s="10" t="s">
        <v>168</v>
      </c>
      <c r="D70" s="17" t="s">
        <v>162</v>
      </c>
      <c r="E70" s="11"/>
      <c r="F70" s="17" t="s">
        <v>169</v>
      </c>
      <c r="G70" s="12" t="str">
        <f t="shared" si="9"/>
        <v/>
      </c>
      <c r="H70" s="13"/>
      <c r="I70" s="10"/>
      <c r="J70" s="15">
        <f t="shared" si="13"/>
        <v>46030</v>
      </c>
      <c r="K70" s="15">
        <f t="shared" si="11"/>
        <v>46044</v>
      </c>
      <c r="L70" s="14"/>
      <c r="M70" s="15"/>
      <c r="N70" s="2"/>
      <c r="O70" s="2"/>
      <c r="P70" s="2"/>
      <c r="Q70" s="2"/>
      <c r="R70" s="2"/>
      <c r="S70" s="2"/>
      <c r="T70" s="2"/>
      <c r="U70" s="2"/>
      <c r="V70" s="2"/>
      <c r="W70" s="2"/>
      <c r="X70" s="2"/>
      <c r="Y70" s="2"/>
      <c r="Z70" s="2"/>
    </row>
    <row r="71" spans="1:26" ht="16.5" hidden="1" customHeight="1" outlineLevel="1" collapsed="1">
      <c r="A71" s="8">
        <v>7</v>
      </c>
      <c r="B71" s="16" t="s">
        <v>74</v>
      </c>
      <c r="C71" s="16" t="s">
        <v>170</v>
      </c>
      <c r="D71" s="11"/>
      <c r="E71" s="11"/>
      <c r="F71" s="11"/>
      <c r="G71" s="12" t="str">
        <f t="shared" si="9"/>
        <v/>
      </c>
      <c r="H71" s="13"/>
      <c r="I71" s="20"/>
      <c r="J71" s="15">
        <f>EOMONTH($J$60+22,0)+1</f>
        <v>46054</v>
      </c>
      <c r="K71" s="15">
        <f t="shared" ref="K71:K77" si="14">$J$78-1</f>
        <v>46081</v>
      </c>
      <c r="L71" s="14"/>
      <c r="M71" s="15"/>
      <c r="N71" s="2"/>
      <c r="O71" s="2"/>
      <c r="P71" s="2"/>
      <c r="Q71" s="2"/>
      <c r="R71" s="2"/>
      <c r="S71" s="2"/>
      <c r="T71" s="2"/>
      <c r="U71" s="2"/>
      <c r="V71" s="2"/>
      <c r="W71" s="2"/>
      <c r="X71" s="2"/>
      <c r="Y71" s="2"/>
      <c r="Z71" s="2"/>
    </row>
    <row r="72" spans="1:26" ht="16.5" hidden="1" customHeight="1" outlineLevel="2">
      <c r="A72" s="8">
        <v>7.1</v>
      </c>
      <c r="B72" s="204" t="s">
        <v>171</v>
      </c>
      <c r="C72" s="10" t="s">
        <v>172</v>
      </c>
      <c r="D72" s="11"/>
      <c r="E72" s="11"/>
      <c r="F72" s="17" t="s">
        <v>8</v>
      </c>
      <c r="G72" s="12" t="str">
        <f t="shared" si="9"/>
        <v/>
      </c>
      <c r="H72" s="13"/>
      <c r="I72" s="20"/>
      <c r="J72" s="15">
        <f>$J$71</f>
        <v>46054</v>
      </c>
      <c r="K72" s="15">
        <f t="shared" si="14"/>
        <v>46081</v>
      </c>
      <c r="L72" s="14"/>
      <c r="M72" s="15"/>
      <c r="N72" s="2"/>
      <c r="O72" s="2"/>
      <c r="P72" s="2"/>
      <c r="Q72" s="2"/>
      <c r="R72" s="2"/>
      <c r="S72" s="2"/>
      <c r="T72" s="2"/>
      <c r="U72" s="2"/>
      <c r="V72" s="2"/>
      <c r="W72" s="2"/>
      <c r="X72" s="2"/>
      <c r="Y72" s="2"/>
      <c r="Z72" s="2"/>
    </row>
    <row r="73" spans="1:26" ht="16.5" hidden="1" customHeight="1" outlineLevel="2">
      <c r="A73" s="8">
        <v>7.2</v>
      </c>
      <c r="B73" s="204" t="s">
        <v>173</v>
      </c>
      <c r="C73" s="10" t="s">
        <v>174</v>
      </c>
      <c r="D73" s="11"/>
      <c r="E73" s="11"/>
      <c r="F73" s="17"/>
      <c r="G73" s="12" t="str">
        <f t="shared" si="9"/>
        <v/>
      </c>
      <c r="H73" s="13"/>
      <c r="I73" s="20"/>
      <c r="J73" s="15">
        <f t="shared" ref="J73:J77" si="15">$J$72</f>
        <v>46054</v>
      </c>
      <c r="K73" s="15">
        <f t="shared" si="14"/>
        <v>46081</v>
      </c>
      <c r="L73" s="14"/>
      <c r="M73" s="15"/>
      <c r="N73" s="2"/>
      <c r="O73" s="2"/>
      <c r="P73" s="2"/>
      <c r="Q73" s="2"/>
      <c r="R73" s="2"/>
      <c r="S73" s="2"/>
      <c r="T73" s="2"/>
      <c r="U73" s="2"/>
      <c r="V73" s="2"/>
      <c r="W73" s="2"/>
      <c r="X73" s="2"/>
      <c r="Y73" s="2"/>
      <c r="Z73" s="2"/>
    </row>
    <row r="74" spans="1:26" ht="16.5" hidden="1" customHeight="1" outlineLevel="2">
      <c r="A74" s="8">
        <v>7.3</v>
      </c>
      <c r="B74" s="16" t="s">
        <v>175</v>
      </c>
      <c r="C74" s="10" t="s">
        <v>176</v>
      </c>
      <c r="D74" s="11"/>
      <c r="E74" s="11"/>
      <c r="F74" s="11"/>
      <c r="G74" s="12" t="str">
        <f t="shared" si="9"/>
        <v/>
      </c>
      <c r="H74" s="13"/>
      <c r="I74" s="10"/>
      <c r="J74" s="15">
        <f t="shared" si="15"/>
        <v>46054</v>
      </c>
      <c r="K74" s="15">
        <f t="shared" si="14"/>
        <v>46081</v>
      </c>
      <c r="L74" s="14"/>
      <c r="M74" s="15"/>
      <c r="N74" s="2"/>
      <c r="O74" s="2"/>
      <c r="P74" s="2"/>
      <c r="Q74" s="2"/>
      <c r="R74" s="2"/>
      <c r="S74" s="2"/>
      <c r="T74" s="2"/>
      <c r="U74" s="2"/>
      <c r="V74" s="2"/>
      <c r="W74" s="2"/>
      <c r="X74" s="2"/>
      <c r="Y74" s="2"/>
      <c r="Z74" s="2"/>
    </row>
    <row r="75" spans="1:26" ht="16.5" hidden="1" customHeight="1" outlineLevel="2">
      <c r="A75" s="8">
        <v>7.4</v>
      </c>
      <c r="B75" s="204" t="s">
        <v>177</v>
      </c>
      <c r="C75" s="10" t="s">
        <v>178</v>
      </c>
      <c r="D75" s="17" t="s">
        <v>179</v>
      </c>
      <c r="E75" s="11"/>
      <c r="F75" s="17" t="s">
        <v>8</v>
      </c>
      <c r="G75" s="12" t="str">
        <f t="shared" si="9"/>
        <v/>
      </c>
      <c r="H75" s="13"/>
      <c r="I75" s="20"/>
      <c r="J75" s="15">
        <f t="shared" si="15"/>
        <v>46054</v>
      </c>
      <c r="K75" s="15">
        <f t="shared" si="14"/>
        <v>46081</v>
      </c>
      <c r="L75" s="14"/>
      <c r="M75" s="15"/>
      <c r="N75" s="2"/>
      <c r="O75" s="2"/>
      <c r="P75" s="2"/>
      <c r="Q75" s="2"/>
      <c r="R75" s="2"/>
      <c r="S75" s="2"/>
      <c r="T75" s="2"/>
      <c r="U75" s="2"/>
      <c r="V75" s="2"/>
      <c r="W75" s="2"/>
      <c r="X75" s="2"/>
      <c r="Y75" s="2"/>
      <c r="Z75" s="2"/>
    </row>
    <row r="76" spans="1:26" ht="16.5" hidden="1" customHeight="1" outlineLevel="2">
      <c r="A76" s="8">
        <v>7.5</v>
      </c>
      <c r="B76" s="16" t="s">
        <v>124</v>
      </c>
      <c r="C76" s="10" t="s">
        <v>180</v>
      </c>
      <c r="D76" s="17" t="s">
        <v>88</v>
      </c>
      <c r="E76" s="11"/>
      <c r="F76" s="11"/>
      <c r="G76" s="12" t="str">
        <f t="shared" si="9"/>
        <v/>
      </c>
      <c r="H76" s="13"/>
      <c r="I76" s="20"/>
      <c r="J76" s="15">
        <f t="shared" si="15"/>
        <v>46054</v>
      </c>
      <c r="K76" s="15">
        <f t="shared" si="14"/>
        <v>46081</v>
      </c>
      <c r="L76" s="14"/>
      <c r="M76" s="15"/>
      <c r="N76" s="2"/>
      <c r="O76" s="2"/>
      <c r="P76" s="2"/>
      <c r="Q76" s="2"/>
      <c r="R76" s="2"/>
      <c r="S76" s="2"/>
      <c r="T76" s="2"/>
      <c r="U76" s="2"/>
      <c r="V76" s="2"/>
      <c r="W76" s="2"/>
      <c r="X76" s="2"/>
      <c r="Y76" s="2"/>
      <c r="Z76" s="2"/>
    </row>
    <row r="77" spans="1:26" ht="16.5" hidden="1" customHeight="1" outlineLevel="2">
      <c r="A77" s="8">
        <v>7.6</v>
      </c>
      <c r="B77" s="209" t="s">
        <v>127</v>
      </c>
      <c r="C77" s="220" t="s">
        <v>128</v>
      </c>
      <c r="D77" s="211" t="s">
        <v>129</v>
      </c>
      <c r="E77" s="17" t="s">
        <v>130</v>
      </c>
      <c r="F77" s="11"/>
      <c r="G77" s="12" t="str">
        <f t="shared" si="9"/>
        <v/>
      </c>
      <c r="H77" s="13"/>
      <c r="I77" s="18" t="s">
        <v>131</v>
      </c>
      <c r="J77" s="15">
        <f t="shared" si="15"/>
        <v>46054</v>
      </c>
      <c r="K77" s="15">
        <f t="shared" si="14"/>
        <v>46081</v>
      </c>
      <c r="L77" s="14"/>
      <c r="M77" s="15"/>
      <c r="N77" s="2"/>
      <c r="O77" s="2"/>
      <c r="P77" s="2"/>
      <c r="Q77" s="2"/>
      <c r="R77" s="2"/>
      <c r="S77" s="2"/>
      <c r="T77" s="2"/>
      <c r="U77" s="2"/>
      <c r="V77" s="2"/>
      <c r="W77" s="2"/>
      <c r="X77" s="2"/>
      <c r="Y77" s="2"/>
      <c r="Z77" s="2"/>
    </row>
    <row r="78" spans="1:26" ht="16.5" hidden="1" customHeight="1" outlineLevel="1" collapsed="1">
      <c r="A78" s="22">
        <v>8</v>
      </c>
      <c r="B78" s="23" t="s">
        <v>132</v>
      </c>
      <c r="C78" s="23" t="s">
        <v>181</v>
      </c>
      <c r="D78" s="11"/>
      <c r="E78" s="11"/>
      <c r="F78" s="11"/>
      <c r="G78" s="12" t="str">
        <f t="shared" si="9"/>
        <v/>
      </c>
      <c r="H78" s="13"/>
      <c r="I78" s="20"/>
      <c r="J78" s="14">
        <f t="shared" ref="J78:J79" si="16">EOMONTH($J$60+22,1)+1</f>
        <v>46082</v>
      </c>
      <c r="K78" s="15">
        <f t="shared" ref="K78:K79" si="17">J78</f>
        <v>46082</v>
      </c>
      <c r="L78" s="14"/>
      <c r="M78" s="15"/>
      <c r="N78" s="2"/>
      <c r="O78" s="2"/>
      <c r="P78" s="2"/>
      <c r="Q78" s="2"/>
      <c r="R78" s="2"/>
      <c r="S78" s="2"/>
      <c r="T78" s="2"/>
      <c r="U78" s="2"/>
      <c r="V78" s="2"/>
      <c r="W78" s="2"/>
      <c r="X78" s="2"/>
      <c r="Y78" s="2"/>
      <c r="Z78" s="2"/>
    </row>
    <row r="79" spans="1:26" ht="15" hidden="1" customHeight="1" outlineLevel="1">
      <c r="A79" s="8">
        <v>8.1</v>
      </c>
      <c r="B79" s="16" t="s">
        <v>134</v>
      </c>
      <c r="C79" s="10" t="s">
        <v>135</v>
      </c>
      <c r="D79" s="17" t="s">
        <v>136</v>
      </c>
      <c r="E79" s="11"/>
      <c r="F79" s="11"/>
      <c r="G79" s="12" t="str">
        <f t="shared" si="9"/>
        <v/>
      </c>
      <c r="H79" s="13"/>
      <c r="I79" s="20"/>
      <c r="J79" s="15">
        <f t="shared" si="16"/>
        <v>46082</v>
      </c>
      <c r="K79" s="15">
        <f t="shared" si="17"/>
        <v>46082</v>
      </c>
      <c r="L79" s="14"/>
      <c r="M79" s="15"/>
      <c r="N79" s="2"/>
      <c r="O79" s="2"/>
      <c r="P79" s="2"/>
      <c r="Q79" s="2"/>
      <c r="R79" s="2"/>
      <c r="S79" s="2"/>
      <c r="T79" s="2"/>
      <c r="U79" s="2"/>
      <c r="V79" s="2"/>
      <c r="W79" s="2"/>
      <c r="X79" s="2"/>
      <c r="Y79" s="2"/>
      <c r="Z79" s="2"/>
    </row>
    <row r="80" spans="1:26" ht="16.5" customHeight="1" collapsed="1">
      <c r="A80" s="221"/>
      <c r="B80" s="222" t="s">
        <v>182</v>
      </c>
      <c r="C80" s="223" t="s">
        <v>17</v>
      </c>
      <c r="D80" s="224" t="s">
        <v>18</v>
      </c>
      <c r="E80" s="201"/>
      <c r="F80" s="201"/>
      <c r="G80" s="216"/>
      <c r="H80" s="202"/>
      <c r="I80" s="202"/>
      <c r="J80" s="203"/>
      <c r="K80" s="203"/>
      <c r="L80" s="219"/>
      <c r="M80" s="203"/>
      <c r="N80" s="2"/>
      <c r="O80" s="2"/>
      <c r="P80" s="2"/>
      <c r="Q80" s="2"/>
      <c r="R80" s="2"/>
      <c r="S80" s="2"/>
      <c r="T80" s="2"/>
      <c r="U80" s="2"/>
      <c r="V80" s="2"/>
      <c r="W80" s="2"/>
      <c r="X80" s="2"/>
      <c r="Y80" s="2"/>
      <c r="Z80" s="2"/>
    </row>
    <row r="81" spans="1:26" ht="16.5" hidden="1" customHeight="1" outlineLevel="1">
      <c r="A81" s="8">
        <v>1</v>
      </c>
      <c r="B81" s="9" t="s">
        <v>19</v>
      </c>
      <c r="C81" s="10" t="s">
        <v>20</v>
      </c>
      <c r="D81" s="17" t="s">
        <v>183</v>
      </c>
      <c r="E81" s="11"/>
      <c r="F81" s="11"/>
      <c r="G81" s="12" t="str">
        <f t="shared" ref="G81:G95" si="18">IF($L81&lt;&gt;"","〇","")</f>
        <v/>
      </c>
      <c r="H81" s="13"/>
      <c r="I81" s="18" t="s">
        <v>184</v>
      </c>
      <c r="J81" s="14">
        <v>46023</v>
      </c>
      <c r="K81" s="15">
        <f>J81</f>
        <v>46023</v>
      </c>
      <c r="L81" s="14"/>
      <c r="M81" s="15"/>
      <c r="N81" s="2"/>
      <c r="O81" s="2"/>
      <c r="P81" s="2"/>
      <c r="Q81" s="2"/>
      <c r="R81" s="2"/>
      <c r="S81" s="2"/>
      <c r="T81" s="2"/>
      <c r="U81" s="2"/>
      <c r="V81" s="2"/>
      <c r="W81" s="2"/>
      <c r="X81" s="2"/>
      <c r="Y81" s="2"/>
      <c r="Z81" s="2"/>
    </row>
    <row r="82" spans="1:26" ht="16.5" hidden="1" customHeight="1" outlineLevel="1">
      <c r="A82" s="8">
        <v>2</v>
      </c>
      <c r="B82" s="204" t="s">
        <v>185</v>
      </c>
      <c r="C82" s="10" t="s">
        <v>186</v>
      </c>
      <c r="D82" s="11"/>
      <c r="E82" s="11"/>
      <c r="F82" s="17" t="s">
        <v>8</v>
      </c>
      <c r="G82" s="12" t="str">
        <f t="shared" si="18"/>
        <v/>
      </c>
      <c r="H82" s="24"/>
      <c r="I82" s="20"/>
      <c r="J82" s="15">
        <f t="shared" ref="J82:J86" si="19">$J$81</f>
        <v>46023</v>
      </c>
      <c r="K82" s="15">
        <f t="shared" ref="K82:K86" si="20">$J82+21</f>
        <v>46044</v>
      </c>
      <c r="L82" s="14"/>
      <c r="M82" s="15"/>
      <c r="N82" s="2"/>
      <c r="O82" s="2"/>
      <c r="P82" s="2"/>
      <c r="Q82" s="2"/>
      <c r="R82" s="2"/>
      <c r="S82" s="2"/>
      <c r="T82" s="2"/>
      <c r="U82" s="2"/>
      <c r="V82" s="2"/>
      <c r="W82" s="2"/>
      <c r="X82" s="2"/>
      <c r="Y82" s="2"/>
      <c r="Z82" s="2"/>
    </row>
    <row r="83" spans="1:26" ht="16.5" hidden="1" customHeight="1" outlineLevel="2">
      <c r="A83" s="8">
        <v>2.1</v>
      </c>
      <c r="B83" s="204" t="s">
        <v>187</v>
      </c>
      <c r="C83" s="10" t="s">
        <v>188</v>
      </c>
      <c r="D83" s="17" t="s">
        <v>189</v>
      </c>
      <c r="E83" s="17" t="s">
        <v>190</v>
      </c>
      <c r="F83" s="11"/>
      <c r="G83" s="12" t="str">
        <f t="shared" si="18"/>
        <v/>
      </c>
      <c r="H83" s="13"/>
      <c r="I83" s="10"/>
      <c r="J83" s="15">
        <f t="shared" si="19"/>
        <v>46023</v>
      </c>
      <c r="K83" s="15">
        <f t="shared" si="20"/>
        <v>46044</v>
      </c>
      <c r="L83" s="14"/>
      <c r="M83" s="15"/>
      <c r="N83" s="2"/>
      <c r="O83" s="2"/>
      <c r="P83" s="2"/>
      <c r="Q83" s="2"/>
      <c r="R83" s="2"/>
      <c r="S83" s="2"/>
      <c r="T83" s="2"/>
      <c r="U83" s="2"/>
      <c r="V83" s="2"/>
      <c r="W83" s="2"/>
      <c r="X83" s="2"/>
      <c r="Y83" s="2"/>
      <c r="Z83" s="2"/>
    </row>
    <row r="84" spans="1:26" ht="16.5" hidden="1" customHeight="1" outlineLevel="2">
      <c r="A84" s="8">
        <v>2.2000000000000002</v>
      </c>
      <c r="B84" s="204" t="s">
        <v>191</v>
      </c>
      <c r="C84" s="10" t="s">
        <v>192</v>
      </c>
      <c r="D84" s="11"/>
      <c r="E84" s="11"/>
      <c r="F84" s="11"/>
      <c r="G84" s="12" t="str">
        <f t="shared" si="18"/>
        <v/>
      </c>
      <c r="H84" s="13"/>
      <c r="I84" s="20"/>
      <c r="J84" s="15">
        <f t="shared" si="19"/>
        <v>46023</v>
      </c>
      <c r="K84" s="15">
        <f t="shared" si="20"/>
        <v>46044</v>
      </c>
      <c r="L84" s="14"/>
      <c r="M84" s="15"/>
      <c r="N84" s="2"/>
      <c r="O84" s="2"/>
      <c r="P84" s="2"/>
      <c r="Q84" s="2"/>
      <c r="R84" s="2"/>
      <c r="S84" s="2"/>
      <c r="T84" s="2"/>
      <c r="U84" s="2"/>
      <c r="V84" s="2"/>
      <c r="W84" s="2"/>
      <c r="X84" s="2"/>
      <c r="Y84" s="2"/>
      <c r="Z84" s="2"/>
    </row>
    <row r="85" spans="1:26" ht="16.5" hidden="1" customHeight="1" outlineLevel="2">
      <c r="A85" s="8">
        <v>2.2999999999999998</v>
      </c>
      <c r="B85" s="204" t="s">
        <v>193</v>
      </c>
      <c r="C85" s="10" t="s">
        <v>194</v>
      </c>
      <c r="D85" s="11"/>
      <c r="E85" s="11"/>
      <c r="F85" s="17" t="s">
        <v>195</v>
      </c>
      <c r="G85" s="12" t="str">
        <f t="shared" si="18"/>
        <v/>
      </c>
      <c r="H85" s="13"/>
      <c r="I85" s="10"/>
      <c r="J85" s="15">
        <f t="shared" si="19"/>
        <v>46023</v>
      </c>
      <c r="K85" s="15">
        <f t="shared" si="20"/>
        <v>46044</v>
      </c>
      <c r="L85" s="14"/>
      <c r="M85" s="15"/>
      <c r="N85" s="2"/>
      <c r="O85" s="2"/>
      <c r="P85" s="2"/>
      <c r="Q85" s="2"/>
      <c r="R85" s="2"/>
      <c r="S85" s="2"/>
      <c r="T85" s="2"/>
      <c r="U85" s="2"/>
      <c r="V85" s="2"/>
      <c r="W85" s="2"/>
      <c r="X85" s="2"/>
      <c r="Y85" s="2"/>
      <c r="Z85" s="2"/>
    </row>
    <row r="86" spans="1:26" ht="16.5" hidden="1" customHeight="1" outlineLevel="2">
      <c r="A86" s="8">
        <v>2.4</v>
      </c>
      <c r="B86" s="204" t="s">
        <v>196</v>
      </c>
      <c r="C86" s="10" t="s">
        <v>197</v>
      </c>
      <c r="D86" s="11"/>
      <c r="E86" s="11"/>
      <c r="F86" s="11"/>
      <c r="G86" s="12" t="str">
        <f t="shared" si="18"/>
        <v/>
      </c>
      <c r="H86" s="13"/>
      <c r="I86" s="20"/>
      <c r="J86" s="15">
        <f t="shared" si="19"/>
        <v>46023</v>
      </c>
      <c r="K86" s="15">
        <f t="shared" si="20"/>
        <v>46044</v>
      </c>
      <c r="L86" s="14"/>
      <c r="M86" s="15"/>
      <c r="N86" s="2"/>
      <c r="O86" s="2"/>
      <c r="P86" s="2"/>
      <c r="Q86" s="2"/>
      <c r="R86" s="2"/>
      <c r="S86" s="2"/>
      <c r="T86" s="2"/>
      <c r="U86" s="2"/>
      <c r="V86" s="2"/>
      <c r="W86" s="2"/>
      <c r="X86" s="2"/>
      <c r="Y86" s="2"/>
      <c r="Z86" s="2"/>
    </row>
    <row r="87" spans="1:26" ht="16.5" hidden="1" customHeight="1" outlineLevel="1" collapsed="1">
      <c r="A87" s="8">
        <v>3</v>
      </c>
      <c r="B87" s="204" t="s">
        <v>198</v>
      </c>
      <c r="C87" s="16" t="s">
        <v>199</v>
      </c>
      <c r="D87" s="11"/>
      <c r="E87" s="11"/>
      <c r="F87" s="11"/>
      <c r="G87" s="12" t="str">
        <f t="shared" si="18"/>
        <v/>
      </c>
      <c r="H87" s="13"/>
      <c r="I87" s="20"/>
      <c r="J87" s="15">
        <f t="shared" ref="J87:J91" si="21">$J$86+14</f>
        <v>46037</v>
      </c>
      <c r="K87" s="15">
        <f t="shared" ref="K87:K93" si="22">$J$94-1</f>
        <v>46053</v>
      </c>
      <c r="L87" s="14"/>
      <c r="M87" s="15"/>
      <c r="N87" s="2"/>
      <c r="O87" s="2"/>
      <c r="P87" s="2"/>
      <c r="Q87" s="2"/>
      <c r="R87" s="2"/>
      <c r="S87" s="2"/>
      <c r="T87" s="2"/>
      <c r="U87" s="2"/>
      <c r="V87" s="2"/>
      <c r="W87" s="2"/>
      <c r="X87" s="2"/>
      <c r="Y87" s="2"/>
      <c r="Z87" s="2"/>
    </row>
    <row r="88" spans="1:26" ht="16.5" hidden="1" customHeight="1" outlineLevel="2">
      <c r="A88" s="8">
        <v>3.1</v>
      </c>
      <c r="B88" s="204" t="s">
        <v>200</v>
      </c>
      <c r="C88" s="10" t="s">
        <v>201</v>
      </c>
      <c r="D88" s="11"/>
      <c r="E88" s="11"/>
      <c r="F88" s="11"/>
      <c r="G88" s="12" t="str">
        <f t="shared" si="18"/>
        <v/>
      </c>
      <c r="H88" s="13"/>
      <c r="I88" s="10"/>
      <c r="J88" s="15">
        <f t="shared" si="21"/>
        <v>46037</v>
      </c>
      <c r="K88" s="15">
        <f t="shared" si="22"/>
        <v>46053</v>
      </c>
      <c r="L88" s="14"/>
      <c r="M88" s="15"/>
      <c r="N88" s="2"/>
      <c r="O88" s="2"/>
      <c r="P88" s="2"/>
      <c r="Q88" s="2"/>
      <c r="R88" s="2"/>
      <c r="S88" s="2"/>
      <c r="T88" s="2"/>
      <c r="U88" s="2"/>
      <c r="V88" s="2"/>
      <c r="W88" s="2"/>
      <c r="X88" s="2"/>
      <c r="Y88" s="2"/>
      <c r="Z88" s="2"/>
    </row>
    <row r="89" spans="1:26" ht="16.5" hidden="1" customHeight="1" outlineLevel="2">
      <c r="A89" s="8">
        <v>3.2</v>
      </c>
      <c r="B89" s="204" t="s">
        <v>202</v>
      </c>
      <c r="C89" s="10" t="s">
        <v>203</v>
      </c>
      <c r="D89" s="17" t="s">
        <v>204</v>
      </c>
      <c r="E89" s="17" t="s">
        <v>205</v>
      </c>
      <c r="F89" s="17" t="s">
        <v>8</v>
      </c>
      <c r="G89" s="12" t="str">
        <f t="shared" si="18"/>
        <v/>
      </c>
      <c r="H89" s="13"/>
      <c r="I89" s="20"/>
      <c r="J89" s="15">
        <f t="shared" si="21"/>
        <v>46037</v>
      </c>
      <c r="K89" s="15">
        <f t="shared" si="22"/>
        <v>46053</v>
      </c>
      <c r="L89" s="14"/>
      <c r="M89" s="15"/>
      <c r="N89" s="2"/>
      <c r="O89" s="2"/>
      <c r="P89" s="2"/>
      <c r="Q89" s="2"/>
      <c r="R89" s="2"/>
      <c r="S89" s="2"/>
      <c r="T89" s="2"/>
      <c r="U89" s="2"/>
      <c r="V89" s="2"/>
      <c r="W89" s="2"/>
      <c r="X89" s="2"/>
      <c r="Y89" s="2"/>
      <c r="Z89" s="2"/>
    </row>
    <row r="90" spans="1:26" ht="16.5" hidden="1" customHeight="1" outlineLevel="2">
      <c r="A90" s="8">
        <v>3.3</v>
      </c>
      <c r="B90" s="204" t="s">
        <v>206</v>
      </c>
      <c r="C90" s="16" t="s">
        <v>207</v>
      </c>
      <c r="D90" s="17" t="s">
        <v>208</v>
      </c>
      <c r="E90" s="17" t="s">
        <v>209</v>
      </c>
      <c r="F90" s="11"/>
      <c r="G90" s="12" t="str">
        <f t="shared" si="18"/>
        <v/>
      </c>
      <c r="H90" s="13"/>
      <c r="I90" s="20"/>
      <c r="J90" s="15">
        <f t="shared" si="21"/>
        <v>46037</v>
      </c>
      <c r="K90" s="15">
        <f t="shared" si="22"/>
        <v>46053</v>
      </c>
      <c r="L90" s="14"/>
      <c r="M90" s="15"/>
      <c r="N90" s="2"/>
      <c r="O90" s="2"/>
      <c r="P90" s="2"/>
      <c r="Q90" s="2"/>
      <c r="R90" s="2"/>
      <c r="S90" s="2"/>
      <c r="T90" s="2"/>
      <c r="U90" s="2"/>
      <c r="V90" s="2"/>
      <c r="W90" s="2"/>
      <c r="X90" s="2"/>
      <c r="Y90" s="2"/>
      <c r="Z90" s="2"/>
    </row>
    <row r="91" spans="1:26" ht="15" hidden="1" customHeight="1" outlineLevel="2">
      <c r="A91" s="8">
        <v>3.4</v>
      </c>
      <c r="B91" s="204" t="s">
        <v>210</v>
      </c>
      <c r="C91" s="10" t="s">
        <v>211</v>
      </c>
      <c r="D91" s="17" t="s">
        <v>212</v>
      </c>
      <c r="E91" s="17" t="s">
        <v>213</v>
      </c>
      <c r="F91" s="11"/>
      <c r="G91" s="12" t="str">
        <f t="shared" si="18"/>
        <v/>
      </c>
      <c r="H91" s="13"/>
      <c r="I91" s="20"/>
      <c r="J91" s="15">
        <f t="shared" si="21"/>
        <v>46037</v>
      </c>
      <c r="K91" s="15">
        <f t="shared" si="22"/>
        <v>46053</v>
      </c>
      <c r="L91" s="14"/>
      <c r="M91" s="15"/>
      <c r="N91" s="2"/>
      <c r="O91" s="2"/>
      <c r="P91" s="2"/>
      <c r="Q91" s="2"/>
      <c r="R91" s="2"/>
      <c r="S91" s="2"/>
      <c r="T91" s="2"/>
      <c r="U91" s="2"/>
      <c r="V91" s="2"/>
      <c r="W91" s="2"/>
      <c r="X91" s="2"/>
      <c r="Y91" s="2"/>
      <c r="Z91" s="2"/>
    </row>
    <row r="92" spans="1:26" ht="16.5" hidden="1" customHeight="1" outlineLevel="1" collapsed="1">
      <c r="A92" s="8">
        <v>4</v>
      </c>
      <c r="B92" s="16" t="s">
        <v>124</v>
      </c>
      <c r="C92" s="10" t="s">
        <v>214</v>
      </c>
      <c r="D92" s="17" t="s">
        <v>88</v>
      </c>
      <c r="E92" s="11"/>
      <c r="F92" s="11"/>
      <c r="G92" s="12" t="str">
        <f t="shared" si="18"/>
        <v/>
      </c>
      <c r="H92" s="13"/>
      <c r="I92" s="20"/>
      <c r="J92" s="15">
        <f>J94-10</f>
        <v>46044</v>
      </c>
      <c r="K92" s="15">
        <f t="shared" si="22"/>
        <v>46053</v>
      </c>
      <c r="L92" s="14"/>
      <c r="M92" s="15"/>
      <c r="N92" s="2"/>
      <c r="O92" s="2"/>
      <c r="P92" s="2"/>
      <c r="Q92" s="2"/>
      <c r="R92" s="2"/>
      <c r="S92" s="2"/>
      <c r="T92" s="2"/>
      <c r="U92" s="2"/>
      <c r="V92" s="2"/>
      <c r="W92" s="2"/>
      <c r="X92" s="2"/>
      <c r="Y92" s="2"/>
      <c r="Z92" s="2"/>
    </row>
    <row r="93" spans="1:26" ht="16.5" hidden="1" customHeight="1" outlineLevel="1">
      <c r="A93" s="8">
        <v>5</v>
      </c>
      <c r="B93" s="209" t="s">
        <v>127</v>
      </c>
      <c r="C93" s="220" t="s">
        <v>128</v>
      </c>
      <c r="D93" s="211" t="s">
        <v>129</v>
      </c>
      <c r="E93" s="17" t="s">
        <v>130</v>
      </c>
      <c r="F93" s="11"/>
      <c r="G93" s="12" t="str">
        <f t="shared" si="18"/>
        <v/>
      </c>
      <c r="H93" s="13"/>
      <c r="I93" s="18" t="s">
        <v>131</v>
      </c>
      <c r="J93" s="15">
        <f>J94-10</f>
        <v>46044</v>
      </c>
      <c r="K93" s="15">
        <f t="shared" si="22"/>
        <v>46053</v>
      </c>
      <c r="L93" s="14"/>
      <c r="M93" s="15"/>
      <c r="N93" s="2"/>
      <c r="O93" s="2"/>
      <c r="P93" s="2"/>
      <c r="Q93" s="2"/>
      <c r="R93" s="2"/>
      <c r="S93" s="2"/>
      <c r="T93" s="2"/>
      <c r="U93" s="2"/>
      <c r="V93" s="2"/>
      <c r="W93" s="2"/>
      <c r="X93" s="2"/>
      <c r="Y93" s="2"/>
      <c r="Z93" s="2"/>
    </row>
    <row r="94" spans="1:26" ht="16.5" hidden="1" customHeight="1" outlineLevel="1">
      <c r="A94" s="22">
        <v>6</v>
      </c>
      <c r="B94" s="23" t="s">
        <v>132</v>
      </c>
      <c r="C94" s="23" t="s">
        <v>215</v>
      </c>
      <c r="D94" s="11"/>
      <c r="E94" s="11"/>
      <c r="F94" s="11"/>
      <c r="G94" s="12" t="str">
        <f t="shared" si="18"/>
        <v/>
      </c>
      <c r="H94" s="13"/>
      <c r="I94" s="20"/>
      <c r="J94" s="14">
        <f t="shared" ref="J94:J95" si="23">EOMONTH($J$81+22,0)+1</f>
        <v>46054</v>
      </c>
      <c r="K94" s="15">
        <f t="shared" ref="K94:K95" si="24">J94</f>
        <v>46054</v>
      </c>
      <c r="L94" s="14"/>
      <c r="M94" s="15"/>
      <c r="N94" s="2"/>
      <c r="O94" s="2"/>
      <c r="P94" s="2"/>
      <c r="Q94" s="2"/>
      <c r="R94" s="2"/>
      <c r="S94" s="2"/>
      <c r="T94" s="2"/>
      <c r="U94" s="2"/>
      <c r="V94" s="2"/>
      <c r="W94" s="2"/>
      <c r="X94" s="2"/>
      <c r="Y94" s="2"/>
      <c r="Z94" s="2"/>
    </row>
    <row r="95" spans="1:26" ht="15" hidden="1" customHeight="1" outlineLevel="1">
      <c r="A95" s="8">
        <v>6.1</v>
      </c>
      <c r="B95" s="16" t="s">
        <v>134</v>
      </c>
      <c r="C95" s="10" t="s">
        <v>135</v>
      </c>
      <c r="D95" s="17" t="s">
        <v>136</v>
      </c>
      <c r="E95" s="11"/>
      <c r="F95" s="11"/>
      <c r="G95" s="12" t="str">
        <f t="shared" si="18"/>
        <v/>
      </c>
      <c r="H95" s="13"/>
      <c r="I95" s="20"/>
      <c r="J95" s="15">
        <f t="shared" si="23"/>
        <v>46054</v>
      </c>
      <c r="K95" s="15">
        <f t="shared" si="24"/>
        <v>46054</v>
      </c>
      <c r="L95" s="14"/>
      <c r="M95" s="15"/>
      <c r="N95" s="2"/>
      <c r="O95" s="2"/>
      <c r="P95" s="2"/>
      <c r="Q95" s="2"/>
      <c r="R95" s="2"/>
      <c r="S95" s="2"/>
      <c r="T95" s="2"/>
      <c r="U95" s="2"/>
      <c r="V95" s="2"/>
      <c r="W95" s="2"/>
      <c r="X95" s="2"/>
      <c r="Y95" s="2"/>
      <c r="Z95" s="2"/>
    </row>
    <row r="96" spans="1:26" ht="16.5" customHeight="1" collapsed="1">
      <c r="A96" s="225"/>
      <c r="B96" s="226" t="s">
        <v>216</v>
      </c>
      <c r="C96" s="227" t="s">
        <v>217</v>
      </c>
      <c r="D96" s="228" t="s">
        <v>18</v>
      </c>
      <c r="E96" s="201"/>
      <c r="F96" s="201"/>
      <c r="G96" s="216"/>
      <c r="H96" s="229"/>
      <c r="I96" s="229"/>
      <c r="J96" s="230" t="s">
        <v>218</v>
      </c>
      <c r="K96" s="231" t="s">
        <v>219</v>
      </c>
      <c r="L96" s="219"/>
      <c r="M96" s="232"/>
      <c r="N96" s="2"/>
      <c r="O96" s="2"/>
      <c r="P96" s="2"/>
      <c r="Q96" s="2"/>
      <c r="R96" s="2"/>
      <c r="S96" s="2"/>
      <c r="T96" s="2"/>
      <c r="U96" s="2"/>
      <c r="V96" s="2"/>
      <c r="W96" s="2"/>
      <c r="X96" s="2"/>
      <c r="Y96" s="2"/>
      <c r="Z96" s="2"/>
    </row>
    <row r="97" spans="1:26" ht="16.5" hidden="1" customHeight="1" outlineLevel="2">
      <c r="A97" s="8">
        <v>1</v>
      </c>
      <c r="B97" s="9" t="s">
        <v>19</v>
      </c>
      <c r="C97" s="10" t="s">
        <v>20</v>
      </c>
      <c r="D97" s="17" t="s">
        <v>220</v>
      </c>
      <c r="E97" s="17" t="s">
        <v>221</v>
      </c>
      <c r="F97" s="17" t="s">
        <v>222</v>
      </c>
      <c r="G97" s="12" t="str">
        <f>IF($L97&lt;&gt;"","〇","")</f>
        <v/>
      </c>
      <c r="H97" s="13"/>
      <c r="I97" s="18" t="s">
        <v>223</v>
      </c>
      <c r="J97" s="14">
        <v>44927</v>
      </c>
      <c r="K97" s="15">
        <f>J97</f>
        <v>44927</v>
      </c>
      <c r="L97" s="14"/>
      <c r="M97" s="15"/>
      <c r="N97" s="2"/>
      <c r="O97" s="2"/>
      <c r="P97" s="2"/>
      <c r="Q97" s="2"/>
      <c r="R97" s="2"/>
      <c r="S97" s="2"/>
      <c r="T97" s="2"/>
      <c r="U97" s="2"/>
      <c r="V97" s="2"/>
      <c r="W97" s="2"/>
      <c r="X97" s="2"/>
      <c r="Y97" s="2"/>
      <c r="Z97" s="2"/>
    </row>
    <row r="98" spans="1:26" ht="16.5" hidden="1" customHeight="1" outlineLevel="2">
      <c r="A98" s="8">
        <v>1.1000000000000001</v>
      </c>
      <c r="B98" s="9" t="s">
        <v>224</v>
      </c>
      <c r="C98" s="10" t="s">
        <v>225</v>
      </c>
      <c r="D98" s="17"/>
      <c r="E98" s="17"/>
      <c r="F98" s="17" t="s">
        <v>226</v>
      </c>
      <c r="G98" s="12"/>
      <c r="H98" s="13"/>
      <c r="I98" s="18"/>
      <c r="J98" s="14"/>
      <c r="K98" s="15"/>
      <c r="L98" s="14"/>
      <c r="M98" s="15"/>
      <c r="N98" s="2"/>
      <c r="O98" s="2"/>
      <c r="P98" s="2"/>
      <c r="Q98" s="2"/>
      <c r="R98" s="2"/>
      <c r="S98" s="2"/>
      <c r="T98" s="2"/>
      <c r="U98" s="2"/>
      <c r="V98" s="2"/>
      <c r="W98" s="2"/>
      <c r="X98" s="2"/>
      <c r="Y98" s="2"/>
      <c r="Z98" s="2"/>
    </row>
    <row r="99" spans="1:26" ht="16.5" hidden="1" customHeight="1" outlineLevel="2">
      <c r="A99" s="8">
        <v>2</v>
      </c>
      <c r="B99" s="16" t="s">
        <v>21</v>
      </c>
      <c r="C99" s="16" t="s">
        <v>22</v>
      </c>
      <c r="D99" s="17" t="s">
        <v>227</v>
      </c>
      <c r="E99" s="17"/>
      <c r="F99" s="11"/>
      <c r="G99" s="12" t="str">
        <f t="shared" ref="G99:G113" si="25">IF($L99&lt;&gt;"","〇","")</f>
        <v/>
      </c>
      <c r="H99" s="13"/>
      <c r="I99" s="10"/>
      <c r="J99" s="15">
        <f t="shared" ref="J99:J125" si="26">$J$97</f>
        <v>44927</v>
      </c>
      <c r="K99" s="15">
        <f t="shared" ref="K99:K145" si="27">$J99+14</f>
        <v>44941</v>
      </c>
      <c r="L99" s="14"/>
      <c r="M99" s="15"/>
      <c r="N99" s="2"/>
      <c r="O99" s="2"/>
      <c r="P99" s="2"/>
      <c r="Q99" s="2"/>
      <c r="R99" s="2"/>
      <c r="S99" s="2"/>
      <c r="T99" s="2"/>
      <c r="U99" s="2"/>
      <c r="V99" s="2"/>
      <c r="W99" s="2"/>
      <c r="X99" s="2"/>
      <c r="Y99" s="2"/>
      <c r="Z99" s="2"/>
    </row>
    <row r="100" spans="1:26" ht="16.5" hidden="1" customHeight="1" outlineLevel="3">
      <c r="A100" s="8">
        <v>2.1</v>
      </c>
      <c r="B100" s="17" t="s">
        <v>23</v>
      </c>
      <c r="C100" s="10" t="s">
        <v>228</v>
      </c>
      <c r="D100" s="17" t="s">
        <v>25</v>
      </c>
      <c r="E100" s="17" t="s">
        <v>229</v>
      </c>
      <c r="F100" s="11"/>
      <c r="G100" s="12" t="str">
        <f t="shared" si="25"/>
        <v/>
      </c>
      <c r="H100" s="13"/>
      <c r="I100" s="10"/>
      <c r="J100" s="15">
        <f t="shared" si="26"/>
        <v>44927</v>
      </c>
      <c r="K100" s="15">
        <f t="shared" si="27"/>
        <v>44941</v>
      </c>
      <c r="L100" s="14"/>
      <c r="M100" s="15"/>
      <c r="N100" s="2"/>
      <c r="O100" s="2"/>
      <c r="P100" s="2"/>
      <c r="Q100" s="2"/>
      <c r="R100" s="2"/>
      <c r="S100" s="2"/>
      <c r="T100" s="2"/>
      <c r="U100" s="2"/>
      <c r="V100" s="2"/>
      <c r="W100" s="2"/>
      <c r="X100" s="2"/>
      <c r="Y100" s="2"/>
      <c r="Z100" s="2"/>
    </row>
    <row r="101" spans="1:26" ht="16.5" hidden="1" customHeight="1" outlineLevel="3">
      <c r="A101" s="8">
        <v>2.2000000000000002</v>
      </c>
      <c r="B101" s="17" t="s">
        <v>230</v>
      </c>
      <c r="C101" s="10" t="s">
        <v>231</v>
      </c>
      <c r="D101" s="17" t="s">
        <v>232</v>
      </c>
      <c r="E101" s="17" t="s">
        <v>233</v>
      </c>
      <c r="F101" s="11"/>
      <c r="G101" s="12" t="str">
        <f t="shared" si="25"/>
        <v/>
      </c>
      <c r="H101" s="13"/>
      <c r="I101" s="10"/>
      <c r="J101" s="15">
        <f t="shared" si="26"/>
        <v>44927</v>
      </c>
      <c r="K101" s="15">
        <f t="shared" si="27"/>
        <v>44941</v>
      </c>
      <c r="L101" s="14"/>
      <c r="M101" s="15"/>
      <c r="N101" s="2"/>
      <c r="O101" s="2"/>
      <c r="P101" s="2"/>
      <c r="Q101" s="2"/>
      <c r="R101" s="2"/>
      <c r="S101" s="2"/>
      <c r="T101" s="2"/>
      <c r="U101" s="2"/>
      <c r="V101" s="2"/>
      <c r="W101" s="2"/>
      <c r="X101" s="2"/>
      <c r="Y101" s="2"/>
      <c r="Z101" s="2"/>
    </row>
    <row r="102" spans="1:26" ht="16.5" hidden="1" customHeight="1" outlineLevel="3">
      <c r="A102" s="8">
        <v>2.2999999999999998</v>
      </c>
      <c r="B102" s="204" t="s">
        <v>26</v>
      </c>
      <c r="C102" s="10" t="s">
        <v>234</v>
      </c>
      <c r="D102" s="17"/>
      <c r="E102" s="17"/>
      <c r="F102" s="11"/>
      <c r="G102" s="12" t="str">
        <f t="shared" si="25"/>
        <v/>
      </c>
      <c r="H102" s="13"/>
      <c r="I102" s="10"/>
      <c r="J102" s="15">
        <f t="shared" si="26"/>
        <v>44927</v>
      </c>
      <c r="K102" s="15">
        <f t="shared" si="27"/>
        <v>44941</v>
      </c>
      <c r="L102" s="14"/>
      <c r="M102" s="15"/>
      <c r="N102" s="2"/>
      <c r="O102" s="2"/>
      <c r="P102" s="2"/>
      <c r="Q102" s="2"/>
      <c r="R102" s="2"/>
      <c r="S102" s="2"/>
      <c r="T102" s="2"/>
      <c r="U102" s="2"/>
      <c r="V102" s="2"/>
      <c r="W102" s="2"/>
      <c r="X102" s="2"/>
      <c r="Y102" s="2"/>
      <c r="Z102" s="2"/>
    </row>
    <row r="103" spans="1:26" ht="16.5" hidden="1" customHeight="1" outlineLevel="3">
      <c r="A103" s="8">
        <v>2.4</v>
      </c>
      <c r="B103" s="233" t="s">
        <v>235</v>
      </c>
      <c r="C103" s="220" t="s">
        <v>236</v>
      </c>
      <c r="D103" s="211" t="s">
        <v>237</v>
      </c>
      <c r="E103" s="211" t="s">
        <v>238</v>
      </c>
      <c r="F103" s="11"/>
      <c r="G103" s="12" t="str">
        <f t="shared" si="25"/>
        <v/>
      </c>
      <c r="H103" s="13"/>
      <c r="I103" s="10"/>
      <c r="J103" s="15">
        <f t="shared" si="26"/>
        <v>44927</v>
      </c>
      <c r="K103" s="15">
        <f t="shared" si="27"/>
        <v>44941</v>
      </c>
      <c r="L103" s="14"/>
      <c r="M103" s="15"/>
      <c r="N103" s="2"/>
      <c r="O103" s="2"/>
      <c r="P103" s="2"/>
      <c r="Q103" s="2"/>
      <c r="R103" s="2"/>
      <c r="S103" s="2"/>
      <c r="T103" s="2"/>
      <c r="U103" s="2"/>
      <c r="V103" s="2"/>
      <c r="W103" s="2"/>
      <c r="X103" s="2"/>
      <c r="Y103" s="2"/>
      <c r="Z103" s="2"/>
    </row>
    <row r="104" spans="1:26" ht="16.5" hidden="1" customHeight="1" outlineLevel="2">
      <c r="A104" s="8">
        <v>3</v>
      </c>
      <c r="B104" s="16" t="s">
        <v>28</v>
      </c>
      <c r="C104" s="10" t="s">
        <v>239</v>
      </c>
      <c r="D104" s="11"/>
      <c r="E104" s="11"/>
      <c r="F104" s="17" t="s">
        <v>30</v>
      </c>
      <c r="G104" s="12" t="str">
        <f t="shared" si="25"/>
        <v/>
      </c>
      <c r="H104" s="13"/>
      <c r="I104" s="18" t="s">
        <v>31</v>
      </c>
      <c r="J104" s="15">
        <f t="shared" si="26"/>
        <v>44927</v>
      </c>
      <c r="K104" s="15">
        <f t="shared" si="27"/>
        <v>44941</v>
      </c>
      <c r="L104" s="14"/>
      <c r="M104" s="15"/>
      <c r="N104" s="2"/>
      <c r="O104" s="2"/>
      <c r="P104" s="2"/>
      <c r="Q104" s="2"/>
      <c r="R104" s="2"/>
      <c r="S104" s="2"/>
      <c r="T104" s="2"/>
      <c r="U104" s="2"/>
      <c r="V104" s="2"/>
      <c r="W104" s="2"/>
      <c r="X104" s="2"/>
      <c r="Y104" s="2"/>
      <c r="Z104" s="2"/>
    </row>
    <row r="105" spans="1:26" ht="16.5" hidden="1" customHeight="1" outlineLevel="3">
      <c r="A105" s="8">
        <v>3.1</v>
      </c>
      <c r="B105" s="204" t="s">
        <v>240</v>
      </c>
      <c r="C105" s="10" t="s">
        <v>241</v>
      </c>
      <c r="D105" s="17"/>
      <c r="E105" s="11"/>
      <c r="F105" s="17" t="s">
        <v>242</v>
      </c>
      <c r="G105" s="12" t="str">
        <f t="shared" si="25"/>
        <v/>
      </c>
      <c r="H105" s="13"/>
      <c r="I105" s="10"/>
      <c r="J105" s="15">
        <f t="shared" si="26"/>
        <v>44927</v>
      </c>
      <c r="K105" s="15">
        <f t="shared" si="27"/>
        <v>44941</v>
      </c>
      <c r="L105" s="14"/>
      <c r="M105" s="15"/>
      <c r="N105" s="2"/>
      <c r="O105" s="2"/>
      <c r="P105" s="2"/>
      <c r="Q105" s="2"/>
      <c r="R105" s="2"/>
      <c r="S105" s="2"/>
      <c r="T105" s="2"/>
      <c r="U105" s="2"/>
      <c r="V105" s="2"/>
      <c r="W105" s="2"/>
      <c r="X105" s="2"/>
      <c r="Y105" s="2"/>
      <c r="Z105" s="2"/>
    </row>
    <row r="106" spans="1:26" ht="16.5" hidden="1" customHeight="1" outlineLevel="3">
      <c r="A106" s="8">
        <v>3.2</v>
      </c>
      <c r="B106" s="204" t="s">
        <v>243</v>
      </c>
      <c r="C106" s="10" t="s">
        <v>244</v>
      </c>
      <c r="D106" s="17" t="s">
        <v>37</v>
      </c>
      <c r="E106" s="11"/>
      <c r="F106" s="205"/>
      <c r="G106" s="12" t="str">
        <f t="shared" si="25"/>
        <v/>
      </c>
      <c r="H106" s="13"/>
      <c r="I106" s="10"/>
      <c r="J106" s="15">
        <f t="shared" si="26"/>
        <v>44927</v>
      </c>
      <c r="K106" s="15">
        <f t="shared" si="27"/>
        <v>44941</v>
      </c>
      <c r="L106" s="14"/>
      <c r="M106" s="15"/>
      <c r="N106" s="2"/>
      <c r="O106" s="2"/>
      <c r="P106" s="2"/>
      <c r="Q106" s="2"/>
      <c r="R106" s="2"/>
      <c r="S106" s="2"/>
      <c r="T106" s="2"/>
      <c r="U106" s="2"/>
      <c r="V106" s="2"/>
      <c r="W106" s="2"/>
      <c r="X106" s="2"/>
      <c r="Y106" s="2"/>
      <c r="Z106" s="2"/>
    </row>
    <row r="107" spans="1:26" ht="16.5" hidden="1" customHeight="1" outlineLevel="3">
      <c r="A107" s="8">
        <v>3.3</v>
      </c>
      <c r="B107" s="204" t="s">
        <v>245</v>
      </c>
      <c r="C107" s="10" t="s">
        <v>246</v>
      </c>
      <c r="D107" s="11"/>
      <c r="E107" s="11"/>
      <c r="F107" s="205"/>
      <c r="G107" s="12" t="str">
        <f t="shared" si="25"/>
        <v/>
      </c>
      <c r="H107" s="13"/>
      <c r="I107" s="10"/>
      <c r="J107" s="15">
        <f t="shared" si="26"/>
        <v>44927</v>
      </c>
      <c r="K107" s="15">
        <f t="shared" si="27"/>
        <v>44941</v>
      </c>
      <c r="L107" s="14"/>
      <c r="M107" s="15"/>
      <c r="N107" s="2"/>
      <c r="O107" s="2"/>
      <c r="P107" s="2"/>
      <c r="Q107" s="2"/>
      <c r="R107" s="2"/>
      <c r="S107" s="2"/>
      <c r="T107" s="2"/>
      <c r="U107" s="2"/>
      <c r="V107" s="2"/>
      <c r="W107" s="2"/>
      <c r="X107" s="2"/>
      <c r="Y107" s="2"/>
      <c r="Z107" s="2"/>
    </row>
    <row r="108" spans="1:26" ht="16.5" hidden="1" customHeight="1" outlineLevel="3">
      <c r="A108" s="8">
        <v>3.4</v>
      </c>
      <c r="B108" s="204" t="s">
        <v>247</v>
      </c>
      <c r="C108" s="10" t="s">
        <v>248</v>
      </c>
      <c r="D108" s="17" t="s">
        <v>42</v>
      </c>
      <c r="E108" s="11"/>
      <c r="F108" s="234"/>
      <c r="G108" s="25" t="str">
        <f t="shared" si="25"/>
        <v/>
      </c>
      <c r="H108" s="13"/>
      <c r="I108" s="10"/>
      <c r="J108" s="15">
        <f t="shared" si="26"/>
        <v>44927</v>
      </c>
      <c r="K108" s="15">
        <f t="shared" si="27"/>
        <v>44941</v>
      </c>
      <c r="L108" s="14"/>
      <c r="M108" s="15"/>
      <c r="N108" s="2"/>
      <c r="O108" s="2"/>
      <c r="P108" s="2"/>
      <c r="Q108" s="2"/>
      <c r="R108" s="2"/>
      <c r="S108" s="2"/>
      <c r="T108" s="2"/>
      <c r="U108" s="2"/>
      <c r="V108" s="2"/>
      <c r="W108" s="2"/>
      <c r="X108" s="2"/>
      <c r="Y108" s="2"/>
      <c r="Z108" s="2"/>
    </row>
    <row r="109" spans="1:26" ht="16.5" hidden="1" customHeight="1" outlineLevel="1">
      <c r="A109" s="8">
        <v>4</v>
      </c>
      <c r="B109" s="16" t="s">
        <v>249</v>
      </c>
      <c r="C109" s="10" t="s">
        <v>250</v>
      </c>
      <c r="D109" s="11"/>
      <c r="E109" s="11"/>
      <c r="F109" s="26"/>
      <c r="G109" s="27" t="str">
        <f t="shared" si="25"/>
        <v/>
      </c>
      <c r="H109" s="13"/>
      <c r="I109" s="10"/>
      <c r="J109" s="15">
        <f t="shared" si="26"/>
        <v>44927</v>
      </c>
      <c r="K109" s="15">
        <f t="shared" si="27"/>
        <v>44941</v>
      </c>
      <c r="L109" s="14"/>
      <c r="M109" s="15"/>
      <c r="N109" s="2"/>
      <c r="O109" s="2"/>
      <c r="P109" s="2"/>
      <c r="Q109" s="2"/>
      <c r="R109" s="2"/>
      <c r="S109" s="2"/>
      <c r="T109" s="2"/>
      <c r="U109" s="2"/>
      <c r="V109" s="2"/>
      <c r="W109" s="2"/>
      <c r="X109" s="2"/>
      <c r="Y109" s="2"/>
      <c r="Z109" s="2"/>
    </row>
    <row r="110" spans="1:26" ht="16.5" hidden="1" customHeight="1" outlineLevel="2">
      <c r="A110" s="8">
        <v>4.0999999999999996</v>
      </c>
      <c r="B110" s="204" t="s">
        <v>251</v>
      </c>
      <c r="C110" s="10" t="s">
        <v>252</v>
      </c>
      <c r="D110" s="17" t="s">
        <v>253</v>
      </c>
      <c r="E110" s="11"/>
      <c r="F110" s="11"/>
      <c r="G110" s="12" t="str">
        <f t="shared" si="25"/>
        <v/>
      </c>
      <c r="H110" s="13"/>
      <c r="I110" s="10"/>
      <c r="J110" s="15">
        <f t="shared" si="26"/>
        <v>44927</v>
      </c>
      <c r="K110" s="15">
        <f t="shared" si="27"/>
        <v>44941</v>
      </c>
      <c r="L110" s="14"/>
      <c r="M110" s="15"/>
      <c r="N110" s="2"/>
      <c r="O110" s="2"/>
      <c r="P110" s="2"/>
      <c r="Q110" s="2"/>
      <c r="R110" s="2"/>
      <c r="S110" s="2"/>
      <c r="T110" s="2"/>
      <c r="U110" s="2"/>
      <c r="V110" s="2"/>
      <c r="W110" s="2"/>
      <c r="X110" s="2"/>
      <c r="Y110" s="2"/>
      <c r="Z110" s="2"/>
    </row>
    <row r="111" spans="1:26" ht="16.5" hidden="1" customHeight="1" outlineLevel="2">
      <c r="A111" s="8">
        <v>4.2</v>
      </c>
      <c r="B111" s="204" t="s">
        <v>254</v>
      </c>
      <c r="C111" s="10" t="s">
        <v>255</v>
      </c>
      <c r="D111" s="11"/>
      <c r="E111" s="11"/>
      <c r="F111" s="11"/>
      <c r="G111" s="12" t="str">
        <f t="shared" si="25"/>
        <v/>
      </c>
      <c r="H111" s="13"/>
      <c r="I111" s="10"/>
      <c r="J111" s="15">
        <f t="shared" si="26"/>
        <v>44927</v>
      </c>
      <c r="K111" s="15">
        <f t="shared" si="27"/>
        <v>44941</v>
      </c>
      <c r="L111" s="14"/>
      <c r="M111" s="15"/>
      <c r="N111" s="2"/>
      <c r="O111" s="2"/>
      <c r="P111" s="2"/>
      <c r="Q111" s="2"/>
      <c r="R111" s="2"/>
      <c r="S111" s="2"/>
      <c r="T111" s="2"/>
      <c r="U111" s="2"/>
      <c r="V111" s="2"/>
      <c r="W111" s="2"/>
      <c r="X111" s="2"/>
      <c r="Y111" s="2"/>
      <c r="Z111" s="2"/>
    </row>
    <row r="112" spans="1:26" ht="16.5" hidden="1" customHeight="1" outlineLevel="2">
      <c r="A112" s="8">
        <v>4.3</v>
      </c>
      <c r="B112" s="204" t="s">
        <v>256</v>
      </c>
      <c r="C112" s="10" t="s">
        <v>257</v>
      </c>
      <c r="D112" s="11"/>
      <c r="E112" s="11"/>
      <c r="F112" s="11"/>
      <c r="G112" s="12" t="str">
        <f t="shared" si="25"/>
        <v/>
      </c>
      <c r="H112" s="13"/>
      <c r="I112" s="10"/>
      <c r="J112" s="15">
        <f t="shared" si="26"/>
        <v>44927</v>
      </c>
      <c r="K112" s="15">
        <f t="shared" si="27"/>
        <v>44941</v>
      </c>
      <c r="L112" s="14"/>
      <c r="M112" s="15"/>
      <c r="N112" s="2"/>
      <c r="O112" s="2"/>
      <c r="P112" s="2"/>
      <c r="Q112" s="2"/>
      <c r="R112" s="2"/>
      <c r="S112" s="2"/>
      <c r="T112" s="2"/>
      <c r="U112" s="2"/>
      <c r="V112" s="2"/>
      <c r="W112" s="2"/>
      <c r="X112" s="2"/>
      <c r="Y112" s="2"/>
      <c r="Z112" s="2"/>
    </row>
    <row r="113" spans="1:26" ht="16.5" hidden="1" customHeight="1" outlineLevel="3">
      <c r="A113" s="8" t="s">
        <v>258</v>
      </c>
      <c r="B113" s="235" t="s">
        <v>259</v>
      </c>
      <c r="C113" s="10" t="s">
        <v>260</v>
      </c>
      <c r="D113" s="11"/>
      <c r="E113" s="11"/>
      <c r="F113" s="11"/>
      <c r="G113" s="12" t="str">
        <f t="shared" si="25"/>
        <v/>
      </c>
      <c r="H113" s="13"/>
      <c r="I113" s="10"/>
      <c r="J113" s="15">
        <f t="shared" si="26"/>
        <v>44927</v>
      </c>
      <c r="K113" s="15">
        <f t="shared" si="27"/>
        <v>44941</v>
      </c>
      <c r="L113" s="14"/>
      <c r="M113" s="15"/>
      <c r="N113" s="2"/>
      <c r="O113" s="2"/>
      <c r="P113" s="2"/>
      <c r="Q113" s="2"/>
      <c r="R113" s="2"/>
      <c r="S113" s="2"/>
      <c r="T113" s="2"/>
      <c r="U113" s="2"/>
      <c r="V113" s="2"/>
      <c r="W113" s="2"/>
      <c r="X113" s="2"/>
      <c r="Y113" s="2"/>
      <c r="Z113" s="2"/>
    </row>
    <row r="114" spans="1:26" ht="16.5" hidden="1" customHeight="1" outlineLevel="3">
      <c r="A114" s="8" t="s">
        <v>261</v>
      </c>
      <c r="B114" s="236" t="s">
        <v>262</v>
      </c>
      <c r="C114" s="10" t="s">
        <v>263</v>
      </c>
      <c r="D114" s="17" t="s">
        <v>264</v>
      </c>
      <c r="E114" s="11"/>
      <c r="F114" s="11"/>
      <c r="G114" s="12"/>
      <c r="H114" s="13"/>
      <c r="I114" s="10"/>
      <c r="J114" s="15">
        <f t="shared" si="26"/>
        <v>44927</v>
      </c>
      <c r="K114" s="15">
        <f t="shared" si="27"/>
        <v>44941</v>
      </c>
      <c r="L114" s="14"/>
      <c r="M114" s="15"/>
      <c r="N114" s="2"/>
      <c r="O114" s="2"/>
      <c r="P114" s="2"/>
      <c r="Q114" s="2"/>
      <c r="R114" s="2"/>
      <c r="S114" s="2"/>
      <c r="T114" s="2"/>
      <c r="U114" s="2"/>
      <c r="V114" s="2"/>
      <c r="W114" s="2"/>
      <c r="X114" s="2"/>
      <c r="Y114" s="2"/>
      <c r="Z114" s="2"/>
    </row>
    <row r="115" spans="1:26" ht="16.5" hidden="1" customHeight="1" outlineLevel="3">
      <c r="A115" s="8" t="s">
        <v>265</v>
      </c>
      <c r="B115" s="237" t="s">
        <v>266</v>
      </c>
      <c r="C115" s="10" t="s">
        <v>267</v>
      </c>
      <c r="D115" s="11"/>
      <c r="E115" s="11"/>
      <c r="F115" s="11"/>
      <c r="G115" s="12" t="str">
        <f t="shared" ref="G115:G116" si="28">IF($L115&lt;&gt;"","〇","")</f>
        <v/>
      </c>
      <c r="H115" s="13"/>
      <c r="I115" s="10"/>
      <c r="J115" s="15">
        <f t="shared" si="26"/>
        <v>44927</v>
      </c>
      <c r="K115" s="15">
        <f t="shared" si="27"/>
        <v>44941</v>
      </c>
      <c r="L115" s="14"/>
      <c r="M115" s="15"/>
      <c r="N115" s="2"/>
      <c r="O115" s="2"/>
      <c r="P115" s="2"/>
      <c r="Q115" s="2"/>
      <c r="R115" s="2"/>
      <c r="S115" s="2"/>
      <c r="T115" s="2"/>
      <c r="U115" s="2"/>
      <c r="V115" s="2"/>
      <c r="W115" s="2"/>
      <c r="X115" s="2"/>
      <c r="Y115" s="2"/>
      <c r="Z115" s="2"/>
    </row>
    <row r="116" spans="1:26" ht="16.5" hidden="1" customHeight="1" outlineLevel="3">
      <c r="A116" s="28" t="s">
        <v>268</v>
      </c>
      <c r="B116" s="206" t="s">
        <v>269</v>
      </c>
      <c r="C116" s="29" t="s">
        <v>270</v>
      </c>
      <c r="D116" s="30"/>
      <c r="E116" s="30"/>
      <c r="F116" s="30"/>
      <c r="G116" s="31" t="str">
        <f t="shared" si="28"/>
        <v/>
      </c>
      <c r="H116" s="32"/>
      <c r="I116" s="29"/>
      <c r="J116" s="15">
        <f t="shared" si="26"/>
        <v>44927</v>
      </c>
      <c r="K116" s="15">
        <f t="shared" si="27"/>
        <v>44941</v>
      </c>
      <c r="L116" s="33"/>
      <c r="M116" s="34"/>
      <c r="N116" s="2"/>
      <c r="O116" s="2"/>
      <c r="P116" s="2"/>
      <c r="Q116" s="2"/>
      <c r="R116" s="2"/>
      <c r="S116" s="2"/>
      <c r="T116" s="2"/>
      <c r="U116" s="2"/>
      <c r="V116" s="2"/>
      <c r="W116" s="2"/>
      <c r="X116" s="2"/>
      <c r="Y116" s="2"/>
      <c r="Z116" s="2"/>
    </row>
    <row r="117" spans="1:26" ht="16.5" hidden="1" customHeight="1" outlineLevel="3">
      <c r="A117" s="35" t="s">
        <v>271</v>
      </c>
      <c r="B117" s="238" t="s">
        <v>272</v>
      </c>
      <c r="C117" s="36" t="s">
        <v>273</v>
      </c>
      <c r="D117" s="239" t="s">
        <v>274</v>
      </c>
      <c r="E117" s="30"/>
      <c r="F117" s="30"/>
      <c r="G117" s="37"/>
      <c r="H117" s="38"/>
      <c r="I117" s="39" t="s">
        <v>275</v>
      </c>
      <c r="J117" s="15">
        <f t="shared" si="26"/>
        <v>44927</v>
      </c>
      <c r="K117" s="15">
        <f t="shared" si="27"/>
        <v>44941</v>
      </c>
      <c r="L117" s="40"/>
      <c r="M117" s="41"/>
      <c r="N117" s="2"/>
      <c r="O117" s="2"/>
      <c r="P117" s="2"/>
      <c r="Q117" s="2"/>
      <c r="R117" s="2"/>
      <c r="S117" s="2"/>
      <c r="T117" s="2"/>
      <c r="U117" s="2"/>
      <c r="V117" s="2"/>
      <c r="W117" s="2"/>
      <c r="X117" s="2"/>
      <c r="Y117" s="2"/>
      <c r="Z117" s="2"/>
    </row>
    <row r="118" spans="1:26" ht="15.75" hidden="1" customHeight="1" outlineLevel="3">
      <c r="A118" s="35" t="s">
        <v>276</v>
      </c>
      <c r="B118" s="240" t="s">
        <v>277</v>
      </c>
      <c r="C118" s="42" t="s">
        <v>278</v>
      </c>
      <c r="D118" s="240" t="s">
        <v>274</v>
      </c>
      <c r="E118" s="241"/>
      <c r="F118" s="30"/>
      <c r="G118" s="30"/>
      <c r="H118" s="30"/>
      <c r="I118" s="43" t="s">
        <v>279</v>
      </c>
      <c r="J118" s="15">
        <f t="shared" si="26"/>
        <v>44927</v>
      </c>
      <c r="K118" s="15">
        <f t="shared" si="27"/>
        <v>44941</v>
      </c>
      <c r="L118" s="30"/>
      <c r="M118" s="44"/>
      <c r="N118" s="2"/>
      <c r="O118" s="2"/>
      <c r="P118" s="2"/>
      <c r="Q118" s="2"/>
      <c r="R118" s="2"/>
      <c r="S118" s="2"/>
      <c r="T118" s="2"/>
      <c r="U118" s="2"/>
      <c r="V118" s="2"/>
      <c r="W118" s="2"/>
      <c r="X118" s="2"/>
      <c r="Y118" s="2"/>
      <c r="Z118" s="2"/>
    </row>
    <row r="119" spans="1:26" ht="16.5" hidden="1" customHeight="1" outlineLevel="3">
      <c r="A119" s="35" t="s">
        <v>280</v>
      </c>
      <c r="B119" s="242" t="s">
        <v>281</v>
      </c>
      <c r="C119" s="45" t="s">
        <v>282</v>
      </c>
      <c r="D119" s="242" t="s">
        <v>283</v>
      </c>
      <c r="E119" s="30"/>
      <c r="F119" s="30"/>
      <c r="G119" s="30"/>
      <c r="H119" s="30"/>
      <c r="I119" s="30"/>
      <c r="J119" s="15">
        <f t="shared" si="26"/>
        <v>44927</v>
      </c>
      <c r="K119" s="15">
        <f t="shared" si="27"/>
        <v>44941</v>
      </c>
      <c r="L119" s="30"/>
      <c r="M119" s="44"/>
      <c r="N119" s="2"/>
      <c r="O119" s="2"/>
      <c r="P119" s="2"/>
      <c r="Q119" s="2"/>
      <c r="R119" s="2"/>
      <c r="S119" s="2"/>
      <c r="T119" s="2"/>
      <c r="U119" s="2"/>
      <c r="V119" s="2"/>
      <c r="W119" s="2"/>
      <c r="X119" s="2"/>
      <c r="Y119" s="2"/>
      <c r="Z119" s="2"/>
    </row>
    <row r="120" spans="1:26" ht="16.5" hidden="1" customHeight="1" outlineLevel="3">
      <c r="A120" s="35" t="s">
        <v>284</v>
      </c>
      <c r="B120" s="17" t="s">
        <v>285</v>
      </c>
      <c r="C120" s="45" t="s">
        <v>286</v>
      </c>
      <c r="D120" s="242"/>
      <c r="E120" s="30"/>
      <c r="F120" s="30"/>
      <c r="G120" s="30"/>
      <c r="H120" s="30"/>
      <c r="I120" s="46" t="s">
        <v>287</v>
      </c>
      <c r="J120" s="15">
        <f t="shared" si="26"/>
        <v>44927</v>
      </c>
      <c r="K120" s="15">
        <f t="shared" si="27"/>
        <v>44941</v>
      </c>
      <c r="L120" s="30"/>
      <c r="M120" s="44"/>
      <c r="N120" s="2"/>
      <c r="O120" s="2"/>
      <c r="P120" s="2"/>
      <c r="Q120" s="2"/>
      <c r="R120" s="2"/>
      <c r="S120" s="2"/>
      <c r="T120" s="2"/>
      <c r="U120" s="2"/>
      <c r="V120" s="2"/>
      <c r="W120" s="2"/>
      <c r="X120" s="2"/>
      <c r="Y120" s="2"/>
      <c r="Z120" s="2"/>
    </row>
    <row r="121" spans="1:26" ht="16.5" hidden="1" customHeight="1" outlineLevel="3">
      <c r="A121" s="35" t="s">
        <v>288</v>
      </c>
      <c r="B121" s="237" t="s">
        <v>289</v>
      </c>
      <c r="C121" s="10" t="s">
        <v>290</v>
      </c>
      <c r="D121" s="17"/>
      <c r="E121" s="17"/>
      <c r="F121" s="11"/>
      <c r="G121" s="12" t="str">
        <f t="shared" ref="G121:G122" si="29">IF($L121&lt;&gt;"","〇","")</f>
        <v/>
      </c>
      <c r="H121" s="13"/>
      <c r="I121" s="10"/>
      <c r="J121" s="15">
        <f t="shared" si="26"/>
        <v>44927</v>
      </c>
      <c r="K121" s="15">
        <f t="shared" si="27"/>
        <v>44941</v>
      </c>
      <c r="L121" s="14"/>
      <c r="M121" s="15"/>
      <c r="N121" s="2"/>
      <c r="O121" s="2"/>
      <c r="P121" s="2"/>
      <c r="Q121" s="2"/>
      <c r="R121" s="2"/>
      <c r="S121" s="2"/>
      <c r="T121" s="2"/>
      <c r="U121" s="2"/>
      <c r="V121" s="2"/>
      <c r="W121" s="2"/>
      <c r="X121" s="2"/>
      <c r="Y121" s="2"/>
      <c r="Z121" s="2"/>
    </row>
    <row r="122" spans="1:26" ht="16.5" hidden="1" customHeight="1" outlineLevel="3">
      <c r="A122" s="35" t="s">
        <v>291</v>
      </c>
      <c r="B122" s="237" t="s">
        <v>292</v>
      </c>
      <c r="C122" s="10" t="s">
        <v>293</v>
      </c>
      <c r="D122" s="17"/>
      <c r="E122" s="17"/>
      <c r="F122" s="11"/>
      <c r="G122" s="12" t="str">
        <f t="shared" si="29"/>
        <v/>
      </c>
      <c r="H122" s="13"/>
      <c r="I122" s="10"/>
      <c r="J122" s="15">
        <f t="shared" si="26"/>
        <v>44927</v>
      </c>
      <c r="K122" s="15">
        <f t="shared" si="27"/>
        <v>44941</v>
      </c>
      <c r="L122" s="14"/>
      <c r="M122" s="15"/>
      <c r="N122" s="2"/>
      <c r="O122" s="2"/>
      <c r="P122" s="2"/>
      <c r="Q122" s="2"/>
      <c r="R122" s="2"/>
      <c r="S122" s="2"/>
      <c r="T122" s="2"/>
      <c r="U122" s="2"/>
      <c r="V122" s="2"/>
      <c r="W122" s="2"/>
      <c r="X122" s="2"/>
      <c r="Y122" s="2"/>
      <c r="Z122" s="2"/>
    </row>
    <row r="123" spans="1:26" ht="16.5" hidden="1" customHeight="1" outlineLevel="3">
      <c r="A123" s="35" t="s">
        <v>294</v>
      </c>
      <c r="B123" s="206" t="s">
        <v>295</v>
      </c>
      <c r="C123" s="10" t="s">
        <v>296</v>
      </c>
      <c r="D123" s="17"/>
      <c r="E123" s="17"/>
      <c r="F123" s="11"/>
      <c r="G123" s="12"/>
      <c r="H123" s="13"/>
      <c r="I123" s="10"/>
      <c r="J123" s="15">
        <f t="shared" si="26"/>
        <v>44927</v>
      </c>
      <c r="K123" s="15">
        <f t="shared" si="27"/>
        <v>44941</v>
      </c>
      <c r="L123" s="14"/>
      <c r="M123" s="15"/>
      <c r="N123" s="2"/>
      <c r="O123" s="2"/>
      <c r="P123" s="2"/>
      <c r="Q123" s="2"/>
      <c r="R123" s="2"/>
      <c r="S123" s="2"/>
      <c r="T123" s="2"/>
      <c r="U123" s="2"/>
      <c r="V123" s="2"/>
      <c r="W123" s="2"/>
      <c r="X123" s="2"/>
      <c r="Y123" s="2"/>
      <c r="Z123" s="2"/>
    </row>
    <row r="124" spans="1:26" ht="16.5" hidden="1" customHeight="1" outlineLevel="3">
      <c r="A124" s="35" t="s">
        <v>297</v>
      </c>
      <c r="B124" s="204" t="s">
        <v>298</v>
      </c>
      <c r="C124" s="10" t="s">
        <v>299</v>
      </c>
      <c r="D124" s="11"/>
      <c r="E124" s="11"/>
      <c r="F124" s="11"/>
      <c r="G124" s="12" t="str">
        <f t="shared" ref="G124:G126" si="30">IF($L124&lt;&gt;"","〇","")</f>
        <v/>
      </c>
      <c r="H124" s="13"/>
      <c r="I124" s="18" t="s">
        <v>300</v>
      </c>
      <c r="J124" s="15">
        <f t="shared" si="26"/>
        <v>44927</v>
      </c>
      <c r="K124" s="15">
        <f t="shared" si="27"/>
        <v>44941</v>
      </c>
      <c r="L124" s="14"/>
      <c r="M124" s="15"/>
      <c r="N124" s="2"/>
      <c r="O124" s="2"/>
      <c r="P124" s="2"/>
      <c r="Q124" s="2"/>
      <c r="R124" s="2"/>
      <c r="S124" s="2"/>
      <c r="T124" s="2"/>
      <c r="U124" s="2"/>
      <c r="V124" s="2"/>
      <c r="W124" s="2"/>
      <c r="X124" s="2"/>
      <c r="Y124" s="2"/>
      <c r="Z124" s="2"/>
    </row>
    <row r="125" spans="1:26" ht="16.5" hidden="1" customHeight="1" outlineLevel="2">
      <c r="A125" s="8">
        <v>4.4000000000000004</v>
      </c>
      <c r="B125" s="204" t="s">
        <v>301</v>
      </c>
      <c r="C125" s="10" t="s">
        <v>302</v>
      </c>
      <c r="D125" s="11"/>
      <c r="E125" s="11"/>
      <c r="F125" s="11"/>
      <c r="G125" s="12" t="str">
        <f t="shared" si="30"/>
        <v/>
      </c>
      <c r="H125" s="13"/>
      <c r="I125" s="10"/>
      <c r="J125" s="15">
        <f t="shared" si="26"/>
        <v>44927</v>
      </c>
      <c r="K125" s="15">
        <f t="shared" si="27"/>
        <v>44941</v>
      </c>
      <c r="L125" s="14"/>
      <c r="M125" s="15"/>
      <c r="N125" s="2"/>
      <c r="O125" s="2"/>
      <c r="P125" s="2"/>
      <c r="Q125" s="2"/>
      <c r="R125" s="2"/>
      <c r="S125" s="2"/>
      <c r="T125" s="2"/>
      <c r="U125" s="2"/>
      <c r="V125" s="2"/>
      <c r="W125" s="2"/>
      <c r="X125" s="2"/>
      <c r="Y125" s="2"/>
      <c r="Z125" s="2"/>
    </row>
    <row r="126" spans="1:26" ht="16.5" hidden="1" customHeight="1" outlineLevel="2">
      <c r="A126" s="8">
        <v>4.5</v>
      </c>
      <c r="B126" s="204" t="s">
        <v>303</v>
      </c>
      <c r="C126" s="10" t="s">
        <v>304</v>
      </c>
      <c r="D126" s="17" t="s">
        <v>305</v>
      </c>
      <c r="E126" s="11"/>
      <c r="F126" s="234" t="s">
        <v>306</v>
      </c>
      <c r="G126" s="25" t="str">
        <f t="shared" si="30"/>
        <v/>
      </c>
      <c r="H126" s="13"/>
      <c r="I126" s="18" t="s">
        <v>307</v>
      </c>
      <c r="J126" s="15">
        <f t="shared" ref="J126:J141" si="31">$J$97+7</f>
        <v>44934</v>
      </c>
      <c r="K126" s="15">
        <f t="shared" si="27"/>
        <v>44948</v>
      </c>
      <c r="L126" s="14"/>
      <c r="M126" s="15"/>
      <c r="N126" s="2"/>
      <c r="O126" s="2"/>
      <c r="P126" s="2"/>
      <c r="Q126" s="2"/>
      <c r="R126" s="2"/>
      <c r="S126" s="2"/>
      <c r="T126" s="2"/>
      <c r="U126" s="2"/>
      <c r="V126" s="2"/>
      <c r="W126" s="2"/>
      <c r="X126" s="2"/>
      <c r="Y126" s="2"/>
      <c r="Z126" s="2"/>
    </row>
    <row r="127" spans="1:26" ht="16.5" hidden="1" customHeight="1" outlineLevel="3">
      <c r="A127" s="8" t="s">
        <v>308</v>
      </c>
      <c r="B127" s="204" t="s">
        <v>309</v>
      </c>
      <c r="C127" s="10" t="s">
        <v>310</v>
      </c>
      <c r="D127" s="17" t="s">
        <v>162</v>
      </c>
      <c r="E127" s="11"/>
      <c r="F127" s="26" t="str">
        <f t="shared" ref="F127:G127" si="32">IF($L127&lt;&gt;"","〇","")</f>
        <v/>
      </c>
      <c r="G127" s="27" t="str">
        <f t="shared" si="32"/>
        <v/>
      </c>
      <c r="H127" s="13"/>
      <c r="I127" s="10"/>
      <c r="J127" s="15">
        <f t="shared" si="31"/>
        <v>44934</v>
      </c>
      <c r="K127" s="15">
        <f t="shared" si="27"/>
        <v>44948</v>
      </c>
      <c r="L127" s="14"/>
      <c r="M127" s="15"/>
      <c r="N127" s="2"/>
      <c r="O127" s="2"/>
      <c r="P127" s="2"/>
      <c r="Q127" s="2"/>
      <c r="R127" s="2"/>
      <c r="S127" s="2"/>
      <c r="T127" s="2"/>
      <c r="U127" s="2"/>
      <c r="V127" s="2"/>
      <c r="W127" s="2"/>
      <c r="X127" s="2"/>
      <c r="Y127" s="2"/>
      <c r="Z127" s="2"/>
    </row>
    <row r="128" spans="1:26" ht="16.5" hidden="1" customHeight="1" outlineLevel="3">
      <c r="A128" s="8" t="s">
        <v>311</v>
      </c>
      <c r="B128" s="204" t="s">
        <v>312</v>
      </c>
      <c r="C128" s="10" t="s">
        <v>313</v>
      </c>
      <c r="D128" s="11"/>
      <c r="E128" s="11"/>
      <c r="F128" s="234" t="s">
        <v>314</v>
      </c>
      <c r="G128" s="25" t="str">
        <f t="shared" ref="G128:G158" si="33">IF($L128&lt;&gt;"","〇","")</f>
        <v/>
      </c>
      <c r="H128" s="13"/>
      <c r="I128" s="18" t="s">
        <v>315</v>
      </c>
      <c r="J128" s="15">
        <f t="shared" si="31"/>
        <v>44934</v>
      </c>
      <c r="K128" s="15">
        <f t="shared" si="27"/>
        <v>44948</v>
      </c>
      <c r="L128" s="14"/>
      <c r="M128" s="15"/>
      <c r="N128" s="2"/>
      <c r="O128" s="2"/>
      <c r="P128" s="2"/>
      <c r="Q128" s="2"/>
      <c r="R128" s="2"/>
      <c r="S128" s="2"/>
      <c r="T128" s="2"/>
      <c r="U128" s="2"/>
      <c r="V128" s="2"/>
      <c r="W128" s="2"/>
      <c r="X128" s="2"/>
      <c r="Y128" s="2"/>
      <c r="Z128" s="2"/>
    </row>
    <row r="129" spans="1:26" ht="16.5" hidden="1" customHeight="1" outlineLevel="3">
      <c r="A129" s="8" t="s">
        <v>316</v>
      </c>
      <c r="B129" s="204" t="s">
        <v>317</v>
      </c>
      <c r="C129" s="10" t="s">
        <v>318</v>
      </c>
      <c r="D129" s="11"/>
      <c r="E129" s="11"/>
      <c r="F129" s="26"/>
      <c r="G129" s="27" t="str">
        <f t="shared" si="33"/>
        <v/>
      </c>
      <c r="H129" s="13"/>
      <c r="I129" s="10"/>
      <c r="J129" s="15">
        <f t="shared" si="31"/>
        <v>44934</v>
      </c>
      <c r="K129" s="15">
        <f t="shared" si="27"/>
        <v>44948</v>
      </c>
      <c r="L129" s="14"/>
      <c r="M129" s="15"/>
      <c r="N129" s="2"/>
      <c r="O129" s="2"/>
      <c r="P129" s="2"/>
      <c r="Q129" s="2"/>
      <c r="R129" s="2"/>
      <c r="S129" s="2"/>
      <c r="T129" s="2"/>
      <c r="U129" s="2"/>
      <c r="V129" s="2"/>
      <c r="W129" s="2"/>
      <c r="X129" s="2"/>
      <c r="Y129" s="2"/>
      <c r="Z129" s="2"/>
    </row>
    <row r="130" spans="1:26" ht="16.5" hidden="1" customHeight="1" outlineLevel="3">
      <c r="A130" s="8" t="s">
        <v>319</v>
      </c>
      <c r="B130" s="204" t="s">
        <v>320</v>
      </c>
      <c r="C130" s="10" t="s">
        <v>321</v>
      </c>
      <c r="D130" s="17" t="s">
        <v>242</v>
      </c>
      <c r="E130" s="11"/>
      <c r="F130" s="243" t="s">
        <v>162</v>
      </c>
      <c r="G130" s="25" t="str">
        <f t="shared" si="33"/>
        <v/>
      </c>
      <c r="H130" s="13"/>
      <c r="I130" s="10"/>
      <c r="J130" s="15">
        <f t="shared" si="31"/>
        <v>44934</v>
      </c>
      <c r="K130" s="15">
        <f t="shared" si="27"/>
        <v>44948</v>
      </c>
      <c r="L130" s="14"/>
      <c r="M130" s="15"/>
      <c r="N130" s="2"/>
      <c r="O130" s="2"/>
      <c r="P130" s="2"/>
      <c r="Q130" s="2"/>
      <c r="R130" s="2"/>
      <c r="S130" s="2"/>
      <c r="T130" s="2"/>
      <c r="U130" s="2"/>
      <c r="V130" s="2"/>
      <c r="W130" s="2"/>
      <c r="X130" s="2"/>
      <c r="Y130" s="2"/>
      <c r="Z130" s="2"/>
    </row>
    <row r="131" spans="1:26" ht="16.5" hidden="1" customHeight="1" outlineLevel="2">
      <c r="A131" s="8">
        <v>4.5999999999999996</v>
      </c>
      <c r="B131" s="204" t="s">
        <v>322</v>
      </c>
      <c r="C131" s="10" t="s">
        <v>323</v>
      </c>
      <c r="D131" s="11"/>
      <c r="E131" s="11"/>
      <c r="F131" s="26"/>
      <c r="G131" s="27" t="str">
        <f t="shared" si="33"/>
        <v/>
      </c>
      <c r="H131" s="13"/>
      <c r="I131" s="10"/>
      <c r="J131" s="15">
        <f t="shared" si="31"/>
        <v>44934</v>
      </c>
      <c r="K131" s="15">
        <f t="shared" si="27"/>
        <v>44948</v>
      </c>
      <c r="L131" s="14"/>
      <c r="M131" s="15"/>
      <c r="N131" s="2"/>
      <c r="O131" s="2"/>
      <c r="P131" s="2"/>
      <c r="Q131" s="2"/>
      <c r="R131" s="2"/>
      <c r="S131" s="2"/>
      <c r="T131" s="2"/>
      <c r="U131" s="2"/>
      <c r="V131" s="2"/>
      <c r="W131" s="2"/>
      <c r="X131" s="2"/>
      <c r="Y131" s="2"/>
      <c r="Z131" s="2"/>
    </row>
    <row r="132" spans="1:26" ht="16.5" hidden="1" customHeight="1" outlineLevel="2">
      <c r="A132" s="8">
        <v>4.7</v>
      </c>
      <c r="B132" s="204" t="s">
        <v>324</v>
      </c>
      <c r="C132" s="47" t="s">
        <v>325</v>
      </c>
      <c r="D132" s="17" t="s">
        <v>326</v>
      </c>
      <c r="E132" s="17" t="s">
        <v>327</v>
      </c>
      <c r="F132" s="11"/>
      <c r="G132" s="12" t="str">
        <f t="shared" si="33"/>
        <v/>
      </c>
      <c r="H132" s="13"/>
      <c r="I132" s="10"/>
      <c r="J132" s="15">
        <f t="shared" si="31"/>
        <v>44934</v>
      </c>
      <c r="K132" s="15">
        <f t="shared" si="27"/>
        <v>44948</v>
      </c>
      <c r="L132" s="14"/>
      <c r="M132" s="15"/>
      <c r="N132" s="2"/>
      <c r="O132" s="2"/>
      <c r="P132" s="2"/>
      <c r="Q132" s="2"/>
      <c r="R132" s="2"/>
      <c r="S132" s="2"/>
      <c r="T132" s="2"/>
      <c r="U132" s="2"/>
      <c r="V132" s="2"/>
      <c r="W132" s="2"/>
      <c r="X132" s="2"/>
      <c r="Y132" s="2"/>
      <c r="Z132" s="2"/>
    </row>
    <row r="133" spans="1:26" ht="16.5" hidden="1" customHeight="1" outlineLevel="2">
      <c r="A133" s="8">
        <v>4.8</v>
      </c>
      <c r="B133" s="204" t="s">
        <v>328</v>
      </c>
      <c r="C133" s="10" t="s">
        <v>329</v>
      </c>
      <c r="D133" s="17" t="s">
        <v>330</v>
      </c>
      <c r="E133" s="11"/>
      <c r="F133" s="11"/>
      <c r="G133" s="12" t="str">
        <f t="shared" si="33"/>
        <v/>
      </c>
      <c r="H133" s="13"/>
      <c r="I133" s="10"/>
      <c r="J133" s="15">
        <f t="shared" si="31"/>
        <v>44934</v>
      </c>
      <c r="K133" s="15">
        <f t="shared" si="27"/>
        <v>44948</v>
      </c>
      <c r="L133" s="14"/>
      <c r="M133" s="15"/>
      <c r="N133" s="2"/>
      <c r="O133" s="2"/>
      <c r="P133" s="2"/>
      <c r="Q133" s="2"/>
      <c r="R133" s="2"/>
      <c r="S133" s="2"/>
      <c r="T133" s="2"/>
      <c r="U133" s="2"/>
      <c r="V133" s="2"/>
      <c r="W133" s="2"/>
      <c r="X133" s="2"/>
      <c r="Y133" s="2"/>
      <c r="Z133" s="2"/>
    </row>
    <row r="134" spans="1:26" ht="16.5" hidden="1" customHeight="1" outlineLevel="2">
      <c r="A134" s="8">
        <v>4.9000000000000004</v>
      </c>
      <c r="B134" s="204" t="s">
        <v>331</v>
      </c>
      <c r="C134" s="10" t="s">
        <v>332</v>
      </c>
      <c r="D134" s="17" t="s">
        <v>333</v>
      </c>
      <c r="E134" s="11"/>
      <c r="F134" s="11"/>
      <c r="G134" s="12" t="str">
        <f t="shared" si="33"/>
        <v/>
      </c>
      <c r="H134" s="13"/>
      <c r="I134" s="10"/>
      <c r="J134" s="15">
        <f t="shared" si="31"/>
        <v>44934</v>
      </c>
      <c r="K134" s="15">
        <f t="shared" si="27"/>
        <v>44948</v>
      </c>
      <c r="L134" s="14"/>
      <c r="M134" s="15"/>
      <c r="N134" s="2"/>
      <c r="O134" s="2"/>
      <c r="P134" s="2"/>
      <c r="Q134" s="2"/>
      <c r="R134" s="2"/>
      <c r="S134" s="2"/>
      <c r="T134" s="2"/>
      <c r="U134" s="2"/>
      <c r="V134" s="2"/>
      <c r="W134" s="2"/>
      <c r="X134" s="2"/>
      <c r="Y134" s="2"/>
      <c r="Z134" s="2"/>
    </row>
    <row r="135" spans="1:26" ht="16.5" hidden="1" customHeight="1" outlineLevel="2">
      <c r="A135" s="8">
        <v>4.0999999999999996</v>
      </c>
      <c r="B135" s="204" t="s">
        <v>334</v>
      </c>
      <c r="C135" s="10" t="s">
        <v>335</v>
      </c>
      <c r="D135" s="17" t="s">
        <v>336</v>
      </c>
      <c r="E135" s="11"/>
      <c r="F135" s="11"/>
      <c r="G135" s="12" t="str">
        <f t="shared" si="33"/>
        <v/>
      </c>
      <c r="H135" s="13"/>
      <c r="I135" s="10"/>
      <c r="J135" s="15">
        <f t="shared" si="31"/>
        <v>44934</v>
      </c>
      <c r="K135" s="15">
        <f t="shared" si="27"/>
        <v>44948</v>
      </c>
      <c r="L135" s="14"/>
      <c r="M135" s="15"/>
      <c r="N135" s="2"/>
      <c r="O135" s="2"/>
      <c r="P135" s="2"/>
      <c r="Q135" s="2"/>
      <c r="R135" s="2"/>
      <c r="S135" s="2"/>
      <c r="T135" s="2"/>
      <c r="U135" s="2"/>
      <c r="V135" s="2"/>
      <c r="W135" s="2"/>
      <c r="X135" s="2"/>
      <c r="Y135" s="2"/>
      <c r="Z135" s="2"/>
    </row>
    <row r="136" spans="1:26" ht="16.5" hidden="1" customHeight="1" outlineLevel="2">
      <c r="A136" s="8">
        <v>4.1100000000000003</v>
      </c>
      <c r="B136" s="204" t="s">
        <v>337</v>
      </c>
      <c r="C136" s="10" t="s">
        <v>338</v>
      </c>
      <c r="D136" s="17" t="s">
        <v>339</v>
      </c>
      <c r="E136" s="17" t="s">
        <v>340</v>
      </c>
      <c r="F136" s="234" t="s">
        <v>162</v>
      </c>
      <c r="G136" s="25" t="str">
        <f t="shared" si="33"/>
        <v/>
      </c>
      <c r="H136" s="13"/>
      <c r="I136" s="10"/>
      <c r="J136" s="15">
        <f t="shared" si="31"/>
        <v>44934</v>
      </c>
      <c r="K136" s="15">
        <f t="shared" si="27"/>
        <v>44948</v>
      </c>
      <c r="L136" s="14"/>
      <c r="M136" s="15"/>
      <c r="N136" s="2"/>
      <c r="O136" s="2"/>
      <c r="P136" s="2"/>
      <c r="Q136" s="2"/>
      <c r="R136" s="2"/>
      <c r="S136" s="2"/>
      <c r="T136" s="2"/>
      <c r="U136" s="2"/>
      <c r="V136" s="2"/>
      <c r="W136" s="2"/>
      <c r="X136" s="2"/>
      <c r="Y136" s="2"/>
      <c r="Z136" s="2"/>
    </row>
    <row r="137" spans="1:26" ht="16.5" hidden="1" customHeight="1" outlineLevel="1">
      <c r="A137" s="8">
        <v>5</v>
      </c>
      <c r="B137" s="204" t="s">
        <v>341</v>
      </c>
      <c r="C137" s="10" t="s">
        <v>342</v>
      </c>
      <c r="D137" s="11"/>
      <c r="E137" s="11"/>
      <c r="F137" s="26"/>
      <c r="G137" s="27" t="str">
        <f t="shared" si="33"/>
        <v/>
      </c>
      <c r="H137" s="13"/>
      <c r="I137" s="10"/>
      <c r="J137" s="15">
        <f t="shared" si="31"/>
        <v>44934</v>
      </c>
      <c r="K137" s="15">
        <f t="shared" si="27"/>
        <v>44948</v>
      </c>
      <c r="L137" s="14"/>
      <c r="M137" s="15"/>
      <c r="N137" s="2"/>
      <c r="O137" s="2"/>
      <c r="P137" s="2"/>
      <c r="Q137" s="2"/>
      <c r="R137" s="2"/>
      <c r="S137" s="2"/>
      <c r="T137" s="2"/>
      <c r="U137" s="2"/>
      <c r="V137" s="2"/>
      <c r="W137" s="2"/>
      <c r="X137" s="2"/>
      <c r="Y137" s="2"/>
      <c r="Z137" s="2"/>
    </row>
    <row r="138" spans="1:26" ht="16.5" hidden="1" customHeight="1" outlineLevel="2">
      <c r="A138" s="8">
        <v>5.0999999999999996</v>
      </c>
      <c r="B138" s="204" t="s">
        <v>343</v>
      </c>
      <c r="C138" s="10" t="s">
        <v>344</v>
      </c>
      <c r="D138" s="11"/>
      <c r="E138" s="11"/>
      <c r="F138" s="11"/>
      <c r="G138" s="12" t="str">
        <f t="shared" si="33"/>
        <v/>
      </c>
      <c r="H138" s="13"/>
      <c r="I138" s="10"/>
      <c r="J138" s="15">
        <f t="shared" si="31"/>
        <v>44934</v>
      </c>
      <c r="K138" s="15">
        <f t="shared" si="27"/>
        <v>44948</v>
      </c>
      <c r="L138" s="14"/>
      <c r="M138" s="15"/>
      <c r="N138" s="2"/>
      <c r="O138" s="2"/>
      <c r="P138" s="2"/>
      <c r="Q138" s="2"/>
      <c r="R138" s="2"/>
      <c r="S138" s="2"/>
      <c r="T138" s="2"/>
      <c r="U138" s="2"/>
      <c r="V138" s="2"/>
      <c r="W138" s="2"/>
      <c r="X138" s="2"/>
      <c r="Y138" s="2"/>
      <c r="Z138" s="2"/>
    </row>
    <row r="139" spans="1:26" ht="16.5" hidden="1" customHeight="1" outlineLevel="2">
      <c r="A139" s="8">
        <v>5.2</v>
      </c>
      <c r="B139" s="204" t="s">
        <v>345</v>
      </c>
      <c r="C139" s="10" t="s">
        <v>346</v>
      </c>
      <c r="D139" s="11"/>
      <c r="E139" s="11"/>
      <c r="F139" s="11"/>
      <c r="G139" s="12" t="str">
        <f t="shared" si="33"/>
        <v/>
      </c>
      <c r="H139" s="13"/>
      <c r="I139" s="10"/>
      <c r="J139" s="15">
        <f t="shared" si="31"/>
        <v>44934</v>
      </c>
      <c r="K139" s="15">
        <f t="shared" si="27"/>
        <v>44948</v>
      </c>
      <c r="L139" s="14"/>
      <c r="M139" s="15"/>
      <c r="N139" s="2"/>
      <c r="O139" s="2"/>
      <c r="P139" s="2"/>
      <c r="Q139" s="2"/>
      <c r="R139" s="2"/>
      <c r="S139" s="2"/>
      <c r="T139" s="2"/>
      <c r="U139" s="2"/>
      <c r="V139" s="2"/>
      <c r="W139" s="2"/>
      <c r="X139" s="2"/>
      <c r="Y139" s="2"/>
      <c r="Z139" s="2"/>
    </row>
    <row r="140" spans="1:26" ht="19.5" hidden="1" customHeight="1" outlineLevel="2">
      <c r="A140" s="8">
        <v>5.3</v>
      </c>
      <c r="B140" s="204" t="s">
        <v>347</v>
      </c>
      <c r="C140" s="10" t="s">
        <v>348</v>
      </c>
      <c r="D140" s="11"/>
      <c r="E140" s="11"/>
      <c r="F140" s="11"/>
      <c r="G140" s="12" t="str">
        <f t="shared" si="33"/>
        <v/>
      </c>
      <c r="H140" s="13"/>
      <c r="I140" s="10"/>
      <c r="J140" s="15">
        <f t="shared" si="31"/>
        <v>44934</v>
      </c>
      <c r="K140" s="15">
        <f t="shared" si="27"/>
        <v>44948</v>
      </c>
      <c r="L140" s="14"/>
      <c r="M140" s="15"/>
      <c r="N140" s="2"/>
      <c r="O140" s="2"/>
      <c r="P140" s="2"/>
      <c r="Q140" s="2"/>
      <c r="R140" s="2"/>
      <c r="S140" s="2"/>
      <c r="T140" s="2"/>
      <c r="U140" s="2"/>
      <c r="V140" s="2"/>
      <c r="W140" s="2"/>
      <c r="X140" s="2"/>
      <c r="Y140" s="2"/>
      <c r="Z140" s="2"/>
    </row>
    <row r="141" spans="1:26" ht="16.5" hidden="1" customHeight="1" outlineLevel="2">
      <c r="A141" s="8">
        <v>5.4</v>
      </c>
      <c r="B141" s="204" t="s">
        <v>349</v>
      </c>
      <c r="C141" s="10" t="s">
        <v>350</v>
      </c>
      <c r="D141" s="11"/>
      <c r="E141" s="11"/>
      <c r="F141" s="11"/>
      <c r="G141" s="12" t="str">
        <f t="shared" si="33"/>
        <v/>
      </c>
      <c r="H141" s="13"/>
      <c r="I141" s="10"/>
      <c r="J141" s="15">
        <f t="shared" si="31"/>
        <v>44934</v>
      </c>
      <c r="K141" s="15">
        <f t="shared" si="27"/>
        <v>44948</v>
      </c>
      <c r="L141" s="14"/>
      <c r="M141" s="15"/>
      <c r="N141" s="2"/>
      <c r="O141" s="2"/>
      <c r="P141" s="2"/>
      <c r="Q141" s="2"/>
      <c r="R141" s="2"/>
      <c r="S141" s="2"/>
      <c r="T141" s="2"/>
      <c r="U141" s="2"/>
      <c r="V141" s="2"/>
      <c r="W141" s="2"/>
      <c r="X141" s="2"/>
      <c r="Y141" s="2"/>
      <c r="Z141" s="2"/>
    </row>
    <row r="142" spans="1:26" ht="16.5" hidden="1" customHeight="1" outlineLevel="1">
      <c r="A142" s="8">
        <v>6</v>
      </c>
      <c r="B142" s="204" t="s">
        <v>351</v>
      </c>
      <c r="C142" s="10" t="s">
        <v>352</v>
      </c>
      <c r="D142" s="17" t="s">
        <v>141</v>
      </c>
      <c r="E142" s="11"/>
      <c r="F142" s="243" t="s">
        <v>353</v>
      </c>
      <c r="G142" s="25" t="str">
        <f t="shared" si="33"/>
        <v/>
      </c>
      <c r="H142" s="13"/>
      <c r="I142" s="18"/>
      <c r="J142" s="15">
        <f t="shared" ref="J142:J145" si="34">$J$97+14</f>
        <v>44941</v>
      </c>
      <c r="K142" s="15">
        <f t="shared" si="27"/>
        <v>44955</v>
      </c>
      <c r="L142" s="14"/>
      <c r="M142" s="15"/>
      <c r="N142" s="2"/>
      <c r="O142" s="2"/>
      <c r="P142" s="2"/>
      <c r="Q142" s="2"/>
      <c r="R142" s="2"/>
      <c r="S142" s="2"/>
      <c r="T142" s="2"/>
      <c r="U142" s="2"/>
      <c r="V142" s="2"/>
      <c r="W142" s="2"/>
      <c r="X142" s="2"/>
      <c r="Y142" s="2"/>
      <c r="Z142" s="2"/>
    </row>
    <row r="143" spans="1:26" ht="16.5" hidden="1" customHeight="1" outlineLevel="2">
      <c r="A143" s="8">
        <v>6.1</v>
      </c>
      <c r="B143" s="204" t="s">
        <v>160</v>
      </c>
      <c r="C143" s="10" t="s">
        <v>161</v>
      </c>
      <c r="D143" s="17" t="s">
        <v>162</v>
      </c>
      <c r="E143" s="17" t="s">
        <v>163</v>
      </c>
      <c r="F143" s="26"/>
      <c r="G143" s="27" t="str">
        <f t="shared" si="33"/>
        <v/>
      </c>
      <c r="H143" s="13"/>
      <c r="I143" s="10"/>
      <c r="J143" s="15">
        <f t="shared" si="34"/>
        <v>44941</v>
      </c>
      <c r="K143" s="15">
        <f t="shared" si="27"/>
        <v>44955</v>
      </c>
      <c r="L143" s="14"/>
      <c r="M143" s="15"/>
      <c r="N143" s="2"/>
      <c r="O143" s="2"/>
      <c r="P143" s="2"/>
      <c r="Q143" s="2"/>
      <c r="R143" s="2"/>
      <c r="S143" s="2"/>
      <c r="T143" s="2"/>
      <c r="U143" s="2"/>
      <c r="V143" s="2"/>
      <c r="W143" s="2"/>
      <c r="X143" s="2"/>
      <c r="Y143" s="2"/>
      <c r="Z143" s="2"/>
    </row>
    <row r="144" spans="1:26" ht="16.5" hidden="1" customHeight="1" outlineLevel="2">
      <c r="A144" s="8">
        <v>6.2</v>
      </c>
      <c r="B144" s="204" t="s">
        <v>354</v>
      </c>
      <c r="C144" s="10" t="s">
        <v>355</v>
      </c>
      <c r="D144" s="17" t="s">
        <v>162</v>
      </c>
      <c r="E144" s="11"/>
      <c r="F144" s="243" t="s">
        <v>162</v>
      </c>
      <c r="G144" s="25" t="str">
        <f t="shared" si="33"/>
        <v/>
      </c>
      <c r="H144" s="13"/>
      <c r="I144" s="10"/>
      <c r="J144" s="15">
        <f t="shared" si="34"/>
        <v>44941</v>
      </c>
      <c r="K144" s="15">
        <f t="shared" si="27"/>
        <v>44955</v>
      </c>
      <c r="L144" s="14"/>
      <c r="M144" s="15"/>
      <c r="N144" s="2"/>
      <c r="O144" s="2"/>
      <c r="P144" s="2"/>
      <c r="Q144" s="2"/>
      <c r="R144" s="2"/>
      <c r="S144" s="2"/>
      <c r="T144" s="2"/>
      <c r="U144" s="2"/>
      <c r="V144" s="2"/>
      <c r="W144" s="2"/>
      <c r="X144" s="2"/>
      <c r="Y144" s="2"/>
      <c r="Z144" s="2"/>
    </row>
    <row r="145" spans="1:26" ht="16.5" hidden="1" customHeight="1" outlineLevel="2">
      <c r="A145" s="8">
        <v>6.3</v>
      </c>
      <c r="B145" s="204" t="s">
        <v>356</v>
      </c>
      <c r="C145" s="10" t="s">
        <v>168</v>
      </c>
      <c r="D145" s="17" t="s">
        <v>162</v>
      </c>
      <c r="E145" s="11"/>
      <c r="F145" s="26"/>
      <c r="G145" s="27" t="str">
        <f t="shared" si="33"/>
        <v/>
      </c>
      <c r="H145" s="13"/>
      <c r="I145" s="10"/>
      <c r="J145" s="15">
        <f t="shared" si="34"/>
        <v>44941</v>
      </c>
      <c r="K145" s="15">
        <f t="shared" si="27"/>
        <v>44955</v>
      </c>
      <c r="L145" s="14"/>
      <c r="M145" s="15"/>
      <c r="N145" s="2"/>
      <c r="O145" s="2"/>
      <c r="P145" s="2"/>
      <c r="Q145" s="2"/>
      <c r="R145" s="2"/>
      <c r="S145" s="2"/>
      <c r="T145" s="2"/>
      <c r="U145" s="2"/>
      <c r="V145" s="2"/>
      <c r="W145" s="2"/>
      <c r="X145" s="2"/>
      <c r="Y145" s="2"/>
      <c r="Z145" s="2"/>
    </row>
    <row r="146" spans="1:26" ht="16.5" hidden="1" customHeight="1" outlineLevel="1">
      <c r="A146" s="8">
        <v>7</v>
      </c>
      <c r="B146" s="48" t="s">
        <v>357</v>
      </c>
      <c r="C146" s="10" t="s">
        <v>358</v>
      </c>
      <c r="D146" s="244" t="s">
        <v>359</v>
      </c>
      <c r="E146" s="11"/>
      <c r="F146" s="11"/>
      <c r="G146" s="12" t="str">
        <f t="shared" si="33"/>
        <v/>
      </c>
      <c r="H146" s="13"/>
      <c r="I146" s="10"/>
      <c r="J146" s="15">
        <f t="shared" ref="J146:J152" si="35">$J$153-10</f>
        <v>44948</v>
      </c>
      <c r="K146" s="15">
        <f t="shared" ref="K146:K152" si="36">$J$153-1</f>
        <v>44957</v>
      </c>
      <c r="L146" s="14"/>
      <c r="M146" s="15"/>
      <c r="N146" s="2"/>
      <c r="O146" s="2"/>
      <c r="P146" s="2"/>
      <c r="Q146" s="2"/>
      <c r="R146" s="2"/>
      <c r="S146" s="2"/>
      <c r="T146" s="2"/>
      <c r="U146" s="2"/>
      <c r="V146" s="2"/>
      <c r="W146" s="2"/>
      <c r="X146" s="2"/>
      <c r="Y146" s="2"/>
      <c r="Z146" s="2"/>
    </row>
    <row r="147" spans="1:26" ht="16.5" hidden="1" customHeight="1" outlineLevel="2">
      <c r="A147" s="8">
        <v>7.1</v>
      </c>
      <c r="B147" s="204" t="s">
        <v>360</v>
      </c>
      <c r="C147" s="10" t="s">
        <v>361</v>
      </c>
      <c r="D147" s="17" t="s">
        <v>362</v>
      </c>
      <c r="E147" s="17" t="s">
        <v>37</v>
      </c>
      <c r="F147" s="11"/>
      <c r="G147" s="12" t="str">
        <f t="shared" si="33"/>
        <v/>
      </c>
      <c r="H147" s="13"/>
      <c r="I147" s="10"/>
      <c r="J147" s="15">
        <f t="shared" si="35"/>
        <v>44948</v>
      </c>
      <c r="K147" s="15">
        <f t="shared" si="36"/>
        <v>44957</v>
      </c>
      <c r="L147" s="14"/>
      <c r="M147" s="15"/>
      <c r="N147" s="2"/>
      <c r="O147" s="2"/>
      <c r="P147" s="2"/>
      <c r="Q147" s="2"/>
      <c r="R147" s="2"/>
      <c r="S147" s="2"/>
      <c r="T147" s="2"/>
      <c r="U147" s="2"/>
      <c r="V147" s="2"/>
      <c r="W147" s="2"/>
      <c r="X147" s="2"/>
      <c r="Y147" s="2"/>
      <c r="Z147" s="2"/>
    </row>
    <row r="148" spans="1:26" ht="16.5" hidden="1" customHeight="1" outlineLevel="2">
      <c r="A148" s="8">
        <v>7.2</v>
      </c>
      <c r="B148" s="16" t="s">
        <v>363</v>
      </c>
      <c r="C148" s="10" t="s">
        <v>364</v>
      </c>
      <c r="D148" s="17"/>
      <c r="E148" s="11"/>
      <c r="F148" s="11"/>
      <c r="G148" s="12" t="str">
        <f t="shared" si="33"/>
        <v/>
      </c>
      <c r="H148" s="13"/>
      <c r="I148" s="18"/>
      <c r="J148" s="15">
        <f t="shared" si="35"/>
        <v>44948</v>
      </c>
      <c r="K148" s="15">
        <f t="shared" si="36"/>
        <v>44957</v>
      </c>
      <c r="L148" s="14"/>
      <c r="M148" s="15"/>
      <c r="N148" s="2"/>
      <c r="O148" s="2"/>
      <c r="P148" s="2"/>
      <c r="Q148" s="2"/>
      <c r="R148" s="2"/>
      <c r="S148" s="2"/>
      <c r="T148" s="2"/>
      <c r="U148" s="2"/>
      <c r="V148" s="2"/>
      <c r="W148" s="2"/>
      <c r="X148" s="2"/>
      <c r="Y148" s="2"/>
      <c r="Z148" s="2"/>
    </row>
    <row r="149" spans="1:26" ht="16.5" hidden="1" customHeight="1" outlineLevel="2">
      <c r="A149" s="8">
        <v>7.3</v>
      </c>
      <c r="B149" s="204" t="s">
        <v>365</v>
      </c>
      <c r="C149" s="10" t="s">
        <v>366</v>
      </c>
      <c r="D149" s="17" t="s">
        <v>367</v>
      </c>
      <c r="E149" s="11"/>
      <c r="F149" s="11"/>
      <c r="G149" s="12" t="str">
        <f t="shared" si="33"/>
        <v/>
      </c>
      <c r="H149" s="13"/>
      <c r="I149" s="10"/>
      <c r="J149" s="15">
        <f t="shared" si="35"/>
        <v>44948</v>
      </c>
      <c r="K149" s="15">
        <f t="shared" si="36"/>
        <v>44957</v>
      </c>
      <c r="L149" s="14"/>
      <c r="M149" s="15"/>
      <c r="N149" s="2"/>
      <c r="O149" s="2"/>
      <c r="P149" s="2"/>
      <c r="Q149" s="2"/>
      <c r="R149" s="2"/>
      <c r="S149" s="2"/>
      <c r="T149" s="2"/>
      <c r="U149" s="2"/>
      <c r="V149" s="2"/>
      <c r="W149" s="2"/>
      <c r="X149" s="2"/>
      <c r="Y149" s="2"/>
      <c r="Z149" s="2"/>
    </row>
    <row r="150" spans="1:26" ht="16.5" hidden="1" customHeight="1" outlineLevel="2">
      <c r="A150" s="8">
        <v>7.4</v>
      </c>
      <c r="B150" s="204" t="s">
        <v>368</v>
      </c>
      <c r="C150" s="10" t="s">
        <v>369</v>
      </c>
      <c r="D150" s="17" t="s">
        <v>370</v>
      </c>
      <c r="E150" s="11"/>
      <c r="F150" s="11"/>
      <c r="G150" s="12" t="str">
        <f t="shared" si="33"/>
        <v/>
      </c>
      <c r="H150" s="13"/>
      <c r="I150" s="10"/>
      <c r="J150" s="15">
        <f t="shared" si="35"/>
        <v>44948</v>
      </c>
      <c r="K150" s="15">
        <f t="shared" si="36"/>
        <v>44957</v>
      </c>
      <c r="L150" s="14"/>
      <c r="M150" s="15"/>
      <c r="N150" s="2"/>
      <c r="O150" s="2"/>
      <c r="P150" s="2"/>
      <c r="Q150" s="2"/>
      <c r="R150" s="2"/>
      <c r="S150" s="2"/>
      <c r="T150" s="2"/>
      <c r="U150" s="2"/>
      <c r="V150" s="2"/>
      <c r="W150" s="2"/>
      <c r="X150" s="2"/>
      <c r="Y150" s="2"/>
      <c r="Z150" s="2"/>
    </row>
    <row r="151" spans="1:26" ht="16.5" hidden="1" customHeight="1" outlineLevel="2">
      <c r="A151" s="8">
        <v>7.5</v>
      </c>
      <c r="B151" s="206" t="s">
        <v>371</v>
      </c>
      <c r="C151" s="10" t="s">
        <v>372</v>
      </c>
      <c r="D151" s="17" t="s">
        <v>373</v>
      </c>
      <c r="E151" s="17" t="s">
        <v>374</v>
      </c>
      <c r="F151" s="11"/>
      <c r="G151" s="12" t="str">
        <f t="shared" si="33"/>
        <v/>
      </c>
      <c r="H151" s="13"/>
      <c r="I151" s="10"/>
      <c r="J151" s="15">
        <f t="shared" si="35"/>
        <v>44948</v>
      </c>
      <c r="K151" s="15">
        <f t="shared" si="36"/>
        <v>44957</v>
      </c>
      <c r="L151" s="14"/>
      <c r="M151" s="15"/>
      <c r="N151" s="2"/>
      <c r="O151" s="2"/>
      <c r="P151" s="2"/>
      <c r="Q151" s="2"/>
      <c r="R151" s="2"/>
      <c r="S151" s="2"/>
      <c r="T151" s="2"/>
      <c r="U151" s="2"/>
      <c r="V151" s="2"/>
      <c r="W151" s="2"/>
      <c r="X151" s="2"/>
      <c r="Y151" s="2"/>
      <c r="Z151" s="2"/>
    </row>
    <row r="152" spans="1:26" ht="16.5" hidden="1" customHeight="1" outlineLevel="2">
      <c r="A152" s="8">
        <v>7.6</v>
      </c>
      <c r="B152" s="209" t="s">
        <v>127</v>
      </c>
      <c r="C152" s="220" t="s">
        <v>128</v>
      </c>
      <c r="D152" s="211" t="s">
        <v>129</v>
      </c>
      <c r="E152" s="17" t="s">
        <v>130</v>
      </c>
      <c r="F152" s="11"/>
      <c r="G152" s="12" t="str">
        <f t="shared" si="33"/>
        <v/>
      </c>
      <c r="H152" s="13"/>
      <c r="I152" s="18" t="s">
        <v>131</v>
      </c>
      <c r="J152" s="15">
        <f t="shared" si="35"/>
        <v>44948</v>
      </c>
      <c r="K152" s="15">
        <f t="shared" si="36"/>
        <v>44957</v>
      </c>
      <c r="L152" s="14"/>
      <c r="M152" s="15"/>
      <c r="N152" s="2"/>
      <c r="O152" s="2"/>
      <c r="P152" s="2"/>
      <c r="Q152" s="2"/>
      <c r="R152" s="2"/>
      <c r="S152" s="2"/>
      <c r="T152" s="2"/>
      <c r="U152" s="2"/>
      <c r="V152" s="2"/>
      <c r="W152" s="2"/>
      <c r="X152" s="2"/>
      <c r="Y152" s="2"/>
      <c r="Z152" s="2"/>
    </row>
    <row r="153" spans="1:26" ht="16.5" hidden="1" customHeight="1" outlineLevel="1" collapsed="1">
      <c r="A153" s="8">
        <v>8</v>
      </c>
      <c r="B153" s="204" t="s">
        <v>375</v>
      </c>
      <c r="C153" s="10" t="s">
        <v>376</v>
      </c>
      <c r="D153" s="17" t="s">
        <v>377</v>
      </c>
      <c r="E153" s="17" t="s">
        <v>378</v>
      </c>
      <c r="F153" s="11"/>
      <c r="G153" s="12" t="str">
        <f t="shared" si="33"/>
        <v/>
      </c>
      <c r="H153" s="13"/>
      <c r="I153" s="10"/>
      <c r="J153" s="15">
        <f>EOMONTH(($J$97+22)+1,0)+IF($K$96="末",1,$K$96)</f>
        <v>44958</v>
      </c>
      <c r="K153" s="15">
        <f t="shared" ref="K153:K158" si="37">$J$165-1</f>
        <v>46053</v>
      </c>
      <c r="L153" s="14"/>
      <c r="M153" s="15"/>
      <c r="N153" s="2"/>
      <c r="O153" s="2"/>
      <c r="P153" s="2"/>
      <c r="Q153" s="2"/>
      <c r="R153" s="2"/>
      <c r="S153" s="2"/>
      <c r="T153" s="2"/>
      <c r="U153" s="2"/>
      <c r="V153" s="2"/>
      <c r="W153" s="2"/>
      <c r="X153" s="2"/>
      <c r="Y153" s="2"/>
      <c r="Z153" s="2"/>
    </row>
    <row r="154" spans="1:26" ht="16.5" hidden="1" customHeight="1" outlineLevel="2">
      <c r="A154" s="8">
        <v>8.1</v>
      </c>
      <c r="B154" s="244" t="s">
        <v>379</v>
      </c>
      <c r="C154" s="10" t="s">
        <v>380</v>
      </c>
      <c r="D154" s="17" t="s">
        <v>381</v>
      </c>
      <c r="E154" s="17" t="s">
        <v>382</v>
      </c>
      <c r="F154" s="11"/>
      <c r="G154" s="12" t="str">
        <f t="shared" si="33"/>
        <v/>
      </c>
      <c r="H154" s="13"/>
      <c r="I154" s="10"/>
      <c r="J154" s="15">
        <f>J153</f>
        <v>44958</v>
      </c>
      <c r="K154" s="15">
        <f t="shared" si="37"/>
        <v>46053</v>
      </c>
      <c r="L154" s="14"/>
      <c r="M154" s="15"/>
      <c r="N154" s="2"/>
      <c r="O154" s="2"/>
      <c r="P154" s="2"/>
      <c r="Q154" s="2"/>
      <c r="R154" s="2"/>
      <c r="S154" s="2"/>
      <c r="T154" s="2"/>
      <c r="U154" s="2"/>
      <c r="V154" s="2"/>
      <c r="W154" s="2"/>
      <c r="X154" s="2"/>
      <c r="Y154" s="2"/>
      <c r="Z154" s="2"/>
    </row>
    <row r="155" spans="1:26" ht="16.5" hidden="1" customHeight="1" outlineLevel="3">
      <c r="A155" s="8" t="s">
        <v>383</v>
      </c>
      <c r="B155" s="204" t="s">
        <v>384</v>
      </c>
      <c r="C155" s="10" t="s">
        <v>385</v>
      </c>
      <c r="D155" s="17" t="s">
        <v>386</v>
      </c>
      <c r="E155" s="17" t="s">
        <v>387</v>
      </c>
      <c r="F155" s="11"/>
      <c r="G155" s="12" t="str">
        <f t="shared" si="33"/>
        <v/>
      </c>
      <c r="H155" s="13"/>
      <c r="I155" s="10"/>
      <c r="J155" s="15">
        <f t="shared" ref="J155:J158" si="38">$J$153</f>
        <v>44958</v>
      </c>
      <c r="K155" s="15">
        <f t="shared" si="37"/>
        <v>46053</v>
      </c>
      <c r="L155" s="14"/>
      <c r="M155" s="15"/>
      <c r="N155" s="2"/>
      <c r="O155" s="2"/>
      <c r="P155" s="2"/>
      <c r="Q155" s="2"/>
      <c r="R155" s="2"/>
      <c r="S155" s="2"/>
      <c r="T155" s="2"/>
      <c r="U155" s="2"/>
      <c r="V155" s="2"/>
      <c r="W155" s="2"/>
      <c r="X155" s="2"/>
      <c r="Y155" s="2"/>
      <c r="Z155" s="2"/>
    </row>
    <row r="156" spans="1:26" ht="16.5" hidden="1" customHeight="1" outlineLevel="3">
      <c r="A156" s="8" t="s">
        <v>388</v>
      </c>
      <c r="B156" s="204" t="s">
        <v>389</v>
      </c>
      <c r="C156" s="10" t="s">
        <v>390</v>
      </c>
      <c r="D156" s="11"/>
      <c r="E156" s="11"/>
      <c r="F156" s="11"/>
      <c r="G156" s="12" t="str">
        <f t="shared" si="33"/>
        <v/>
      </c>
      <c r="H156" s="13"/>
      <c r="I156" s="10"/>
      <c r="J156" s="15">
        <f t="shared" si="38"/>
        <v>44958</v>
      </c>
      <c r="K156" s="15">
        <f t="shared" si="37"/>
        <v>46053</v>
      </c>
      <c r="L156" s="14"/>
      <c r="M156" s="15"/>
      <c r="N156" s="2"/>
      <c r="O156" s="2"/>
      <c r="P156" s="2"/>
      <c r="Q156" s="2"/>
      <c r="R156" s="2"/>
      <c r="S156" s="2"/>
      <c r="T156" s="2"/>
      <c r="U156" s="2"/>
      <c r="V156" s="2"/>
      <c r="W156" s="2"/>
      <c r="X156" s="2"/>
      <c r="Y156" s="2"/>
      <c r="Z156" s="2"/>
    </row>
    <row r="157" spans="1:26" ht="16.5" hidden="1" customHeight="1" outlineLevel="3">
      <c r="A157" s="8" t="s">
        <v>391</v>
      </c>
      <c r="B157" s="204" t="s">
        <v>392</v>
      </c>
      <c r="C157" s="10" t="s">
        <v>393</v>
      </c>
      <c r="D157" s="17" t="s">
        <v>394</v>
      </c>
      <c r="E157" s="17" t="s">
        <v>395</v>
      </c>
      <c r="F157" s="11"/>
      <c r="G157" s="12" t="str">
        <f t="shared" si="33"/>
        <v/>
      </c>
      <c r="H157" s="13"/>
      <c r="I157" s="10"/>
      <c r="J157" s="15">
        <f t="shared" si="38"/>
        <v>44958</v>
      </c>
      <c r="K157" s="15">
        <f t="shared" si="37"/>
        <v>46053</v>
      </c>
      <c r="L157" s="14"/>
      <c r="M157" s="15"/>
      <c r="N157" s="2"/>
      <c r="O157" s="2"/>
      <c r="P157" s="2"/>
      <c r="Q157" s="2"/>
      <c r="R157" s="2"/>
      <c r="S157" s="2"/>
      <c r="T157" s="2"/>
      <c r="U157" s="2"/>
      <c r="V157" s="2"/>
      <c r="W157" s="2"/>
      <c r="X157" s="2"/>
      <c r="Y157" s="2"/>
      <c r="Z157" s="2"/>
    </row>
    <row r="158" spans="1:26" ht="16.5" hidden="1" customHeight="1" outlineLevel="2" collapsed="1">
      <c r="A158" s="8">
        <v>8.1999999999999993</v>
      </c>
      <c r="B158" s="16" t="s">
        <v>396</v>
      </c>
      <c r="C158" s="10" t="s">
        <v>397</v>
      </c>
      <c r="D158" s="17" t="s">
        <v>398</v>
      </c>
      <c r="E158" s="17" t="s">
        <v>399</v>
      </c>
      <c r="F158" s="11"/>
      <c r="G158" s="12" t="str">
        <f t="shared" si="33"/>
        <v/>
      </c>
      <c r="H158" s="13"/>
      <c r="I158" s="10"/>
      <c r="J158" s="15">
        <f t="shared" si="38"/>
        <v>44958</v>
      </c>
      <c r="K158" s="15">
        <f>$J$169-1</f>
        <v>46112</v>
      </c>
      <c r="L158" s="14"/>
      <c r="M158" s="15"/>
      <c r="N158" s="2"/>
      <c r="O158" s="2"/>
      <c r="P158" s="2"/>
      <c r="Q158" s="2"/>
      <c r="R158" s="2"/>
      <c r="S158" s="2"/>
      <c r="T158" s="2"/>
      <c r="U158" s="2"/>
      <c r="V158" s="2"/>
      <c r="W158" s="2"/>
      <c r="X158" s="2"/>
      <c r="Y158" s="2"/>
      <c r="Z158" s="2"/>
    </row>
    <row r="159" spans="1:26" ht="16.5" hidden="1" customHeight="1" outlineLevel="3">
      <c r="A159" s="8" t="s">
        <v>400</v>
      </c>
      <c r="B159" s="204" t="s">
        <v>401</v>
      </c>
      <c r="C159" s="10" t="s">
        <v>402</v>
      </c>
      <c r="D159" s="11"/>
      <c r="E159" s="11"/>
      <c r="F159" s="11"/>
      <c r="G159" s="12"/>
      <c r="H159" s="13"/>
      <c r="I159" s="10"/>
      <c r="J159" s="15">
        <v>46054</v>
      </c>
      <c r="K159" s="15">
        <f t="shared" ref="K159:K168" si="39">$J$169-1</f>
        <v>46112</v>
      </c>
      <c r="L159" s="14"/>
      <c r="M159" s="15"/>
      <c r="N159" s="2"/>
      <c r="O159" s="2"/>
      <c r="P159" s="2"/>
      <c r="Q159" s="2"/>
      <c r="R159" s="2"/>
      <c r="S159" s="2"/>
      <c r="T159" s="2"/>
      <c r="U159" s="2"/>
      <c r="V159" s="2"/>
      <c r="W159" s="2"/>
      <c r="X159" s="2"/>
      <c r="Y159" s="2"/>
      <c r="Z159" s="2"/>
    </row>
    <row r="160" spans="1:26" ht="16.5" hidden="1" customHeight="1" outlineLevel="3">
      <c r="A160" s="8" t="s">
        <v>403</v>
      </c>
      <c r="B160" s="204" t="s">
        <v>404</v>
      </c>
      <c r="C160" s="10" t="s">
        <v>405</v>
      </c>
      <c r="D160" s="11"/>
      <c r="E160" s="11"/>
      <c r="F160" s="11"/>
      <c r="G160" s="12"/>
      <c r="H160" s="13"/>
      <c r="I160" s="10"/>
      <c r="J160" s="15">
        <v>46054</v>
      </c>
      <c r="K160" s="15">
        <f t="shared" si="39"/>
        <v>46112</v>
      </c>
      <c r="L160" s="14"/>
      <c r="M160" s="15"/>
      <c r="N160" s="2"/>
      <c r="O160" s="2"/>
      <c r="P160" s="2"/>
      <c r="Q160" s="2"/>
      <c r="R160" s="2"/>
      <c r="S160" s="2"/>
      <c r="T160" s="2"/>
      <c r="U160" s="2"/>
      <c r="V160" s="2"/>
      <c r="W160" s="2"/>
      <c r="X160" s="2"/>
      <c r="Y160" s="2"/>
      <c r="Z160" s="2"/>
    </row>
    <row r="161" spans="1:26" ht="16.5" hidden="1" customHeight="1" outlineLevel="3">
      <c r="A161" s="8" t="s">
        <v>406</v>
      </c>
      <c r="B161" s="204" t="s">
        <v>407</v>
      </c>
      <c r="C161" s="10" t="s">
        <v>408</v>
      </c>
      <c r="D161" s="11"/>
      <c r="E161" s="11"/>
      <c r="F161" s="11"/>
      <c r="G161" s="12"/>
      <c r="H161" s="13"/>
      <c r="I161" s="10"/>
      <c r="J161" s="15">
        <v>46054</v>
      </c>
      <c r="K161" s="15">
        <f t="shared" si="39"/>
        <v>46112</v>
      </c>
      <c r="L161" s="14"/>
      <c r="M161" s="15"/>
      <c r="N161" s="2"/>
      <c r="O161" s="2"/>
      <c r="P161" s="2"/>
      <c r="Q161" s="2"/>
      <c r="R161" s="2"/>
      <c r="S161" s="2"/>
      <c r="T161" s="2"/>
      <c r="U161" s="2"/>
      <c r="V161" s="2"/>
      <c r="W161" s="2"/>
      <c r="X161" s="2"/>
      <c r="Y161" s="2"/>
      <c r="Z161" s="2"/>
    </row>
    <row r="162" spans="1:26" ht="16.5" hidden="1" customHeight="1" outlineLevel="2" collapsed="1">
      <c r="A162" s="8" t="s">
        <v>409</v>
      </c>
      <c r="B162" s="204" t="s">
        <v>410</v>
      </c>
      <c r="C162" s="10" t="s">
        <v>411</v>
      </c>
      <c r="D162" s="17"/>
      <c r="E162" s="11"/>
      <c r="F162" s="11"/>
      <c r="G162" s="12"/>
      <c r="H162" s="13"/>
      <c r="I162" s="10"/>
      <c r="J162" s="15">
        <v>46054</v>
      </c>
      <c r="K162" s="15">
        <f t="shared" si="39"/>
        <v>46112</v>
      </c>
      <c r="L162" s="14"/>
      <c r="M162" s="15"/>
      <c r="N162" s="2"/>
      <c r="O162" s="2"/>
      <c r="P162" s="2"/>
      <c r="Q162" s="2"/>
      <c r="R162" s="2"/>
      <c r="S162" s="2"/>
      <c r="T162" s="2"/>
      <c r="U162" s="2"/>
      <c r="V162" s="2"/>
      <c r="W162" s="2"/>
      <c r="X162" s="2"/>
      <c r="Y162" s="2"/>
      <c r="Z162" s="2"/>
    </row>
    <row r="163" spans="1:26" ht="16.5" hidden="1" customHeight="1" outlineLevel="2">
      <c r="A163" s="8" t="s">
        <v>412</v>
      </c>
      <c r="B163" s="204" t="s">
        <v>413</v>
      </c>
      <c r="C163" s="10" t="s">
        <v>414</v>
      </c>
      <c r="D163" s="17"/>
      <c r="E163" s="17"/>
      <c r="F163" s="11"/>
      <c r="G163" s="12"/>
      <c r="H163" s="13"/>
      <c r="I163" s="10"/>
      <c r="J163" s="15">
        <v>46054</v>
      </c>
      <c r="K163" s="15">
        <f t="shared" si="39"/>
        <v>46112</v>
      </c>
      <c r="L163" s="14"/>
      <c r="M163" s="15"/>
      <c r="N163" s="2"/>
      <c r="O163" s="2"/>
      <c r="P163" s="2"/>
      <c r="Q163" s="2"/>
      <c r="R163" s="2"/>
      <c r="S163" s="2"/>
      <c r="T163" s="2"/>
      <c r="U163" s="2"/>
      <c r="V163" s="2"/>
      <c r="W163" s="2"/>
      <c r="X163" s="2"/>
      <c r="Y163" s="2"/>
      <c r="Z163" s="2"/>
    </row>
    <row r="164" spans="1:26" ht="16.5" hidden="1" customHeight="1" outlineLevel="2">
      <c r="A164" s="8" t="s">
        <v>415</v>
      </c>
      <c r="B164" s="204" t="s">
        <v>416</v>
      </c>
      <c r="C164" s="10" t="s">
        <v>417</v>
      </c>
      <c r="D164" s="11"/>
      <c r="E164" s="11"/>
      <c r="F164" s="11"/>
      <c r="G164" s="12"/>
      <c r="H164" s="13"/>
      <c r="I164" s="10"/>
      <c r="J164" s="15">
        <v>46054</v>
      </c>
      <c r="K164" s="15">
        <f t="shared" si="39"/>
        <v>46112</v>
      </c>
      <c r="L164" s="14"/>
      <c r="M164" s="15"/>
      <c r="N164" s="2"/>
      <c r="O164" s="2"/>
      <c r="P164" s="2"/>
      <c r="Q164" s="2"/>
      <c r="R164" s="2"/>
      <c r="S164" s="2"/>
      <c r="T164" s="2"/>
      <c r="U164" s="2"/>
      <c r="V164" s="2"/>
      <c r="W164" s="2"/>
      <c r="X164" s="2"/>
      <c r="Y164" s="2"/>
      <c r="Z164" s="2"/>
    </row>
    <row r="165" spans="1:26" ht="16.5" hidden="1" customHeight="1" outlineLevel="1" collapsed="1">
      <c r="A165" s="8" t="s">
        <v>418</v>
      </c>
      <c r="B165" s="204" t="s">
        <v>419</v>
      </c>
      <c r="C165" s="10" t="s">
        <v>420</v>
      </c>
      <c r="D165" s="11"/>
      <c r="E165" s="11"/>
      <c r="F165" s="11"/>
      <c r="G165" s="12"/>
      <c r="H165" s="13"/>
      <c r="I165" s="10"/>
      <c r="J165" s="15">
        <v>46054</v>
      </c>
      <c r="K165" s="15">
        <f t="shared" si="39"/>
        <v>46112</v>
      </c>
      <c r="L165" s="14"/>
      <c r="M165" s="15"/>
      <c r="N165" s="2"/>
      <c r="O165" s="2"/>
      <c r="P165" s="2"/>
      <c r="Q165" s="2"/>
      <c r="R165" s="2"/>
      <c r="S165" s="2"/>
      <c r="T165" s="2"/>
      <c r="U165" s="2"/>
      <c r="V165" s="2"/>
      <c r="W165" s="2"/>
      <c r="X165" s="2"/>
      <c r="Y165" s="2"/>
      <c r="Z165" s="2"/>
    </row>
    <row r="166" spans="1:26" ht="16.5" hidden="1" customHeight="1" outlineLevel="1">
      <c r="A166" s="8">
        <v>8.3000000000000007</v>
      </c>
      <c r="B166" s="49" t="s">
        <v>421</v>
      </c>
      <c r="C166" s="10" t="s">
        <v>422</v>
      </c>
      <c r="D166" s="50" t="s">
        <v>423</v>
      </c>
      <c r="E166" s="11"/>
      <c r="F166" s="11"/>
      <c r="G166" s="12"/>
      <c r="H166" s="13"/>
      <c r="I166" s="10"/>
      <c r="J166" s="15">
        <v>46054</v>
      </c>
      <c r="K166" s="15">
        <f t="shared" si="39"/>
        <v>46112</v>
      </c>
      <c r="L166" s="14"/>
      <c r="M166" s="15"/>
      <c r="N166" s="2"/>
      <c r="O166" s="2"/>
      <c r="P166" s="2"/>
      <c r="Q166" s="2"/>
      <c r="R166" s="2"/>
      <c r="S166" s="2"/>
      <c r="T166" s="2"/>
      <c r="U166" s="2"/>
      <c r="V166" s="2"/>
      <c r="W166" s="2"/>
      <c r="X166" s="2"/>
      <c r="Y166" s="2"/>
      <c r="Z166" s="2"/>
    </row>
    <row r="167" spans="1:26" ht="16.5" hidden="1" customHeight="1" outlineLevel="1">
      <c r="A167" s="8">
        <v>8.4</v>
      </c>
      <c r="B167" s="204" t="s">
        <v>424</v>
      </c>
      <c r="C167" s="10" t="s">
        <v>425</v>
      </c>
      <c r="D167" s="50" t="s">
        <v>426</v>
      </c>
      <c r="E167" s="50" t="s">
        <v>37</v>
      </c>
      <c r="F167" s="11"/>
      <c r="G167" s="12"/>
      <c r="H167" s="13"/>
      <c r="I167" s="10"/>
      <c r="J167" s="15">
        <v>46099</v>
      </c>
      <c r="K167" s="15">
        <f t="shared" si="39"/>
        <v>46112</v>
      </c>
      <c r="L167" s="14"/>
      <c r="M167" s="15"/>
      <c r="N167" s="2"/>
      <c r="O167" s="2"/>
      <c r="P167" s="2"/>
      <c r="Q167" s="2"/>
      <c r="R167" s="2"/>
      <c r="S167" s="2"/>
      <c r="T167" s="2"/>
      <c r="U167" s="2"/>
      <c r="V167" s="2"/>
      <c r="W167" s="2"/>
      <c r="X167" s="2"/>
      <c r="Y167" s="2"/>
      <c r="Z167" s="2"/>
    </row>
    <row r="168" spans="1:26" ht="16.5" hidden="1" customHeight="1" outlineLevel="1">
      <c r="A168" s="8">
        <v>8.5</v>
      </c>
      <c r="B168" s="51" t="s">
        <v>124</v>
      </c>
      <c r="C168" s="10" t="s">
        <v>427</v>
      </c>
      <c r="D168" s="11"/>
      <c r="E168" s="11"/>
      <c r="F168" s="11"/>
      <c r="G168" s="12"/>
      <c r="H168" s="13"/>
      <c r="I168" s="10"/>
      <c r="J168" s="15">
        <v>46099</v>
      </c>
      <c r="K168" s="15">
        <f t="shared" si="39"/>
        <v>46112</v>
      </c>
      <c r="L168" s="14"/>
      <c r="M168" s="15"/>
      <c r="N168" s="2"/>
      <c r="O168" s="2"/>
      <c r="P168" s="2"/>
      <c r="Q168" s="2"/>
      <c r="R168" s="2"/>
      <c r="S168" s="2"/>
      <c r="T168" s="2"/>
      <c r="U168" s="2"/>
      <c r="V168" s="2"/>
      <c r="W168" s="2"/>
      <c r="X168" s="2"/>
      <c r="Y168" s="2"/>
      <c r="Z168" s="2"/>
    </row>
    <row r="169" spans="1:26" ht="16.5" hidden="1" customHeight="1" outlineLevel="1">
      <c r="A169" s="8">
        <v>9</v>
      </c>
      <c r="B169" s="51" t="s">
        <v>132</v>
      </c>
      <c r="C169" s="10" t="s">
        <v>428</v>
      </c>
      <c r="D169" s="11"/>
      <c r="E169" s="11"/>
      <c r="F169" s="11"/>
      <c r="G169" s="12"/>
      <c r="H169" s="13"/>
      <c r="I169" s="10"/>
      <c r="J169" s="15">
        <v>46113</v>
      </c>
      <c r="K169" s="15">
        <v>45017</v>
      </c>
      <c r="L169" s="14"/>
      <c r="M169" s="15"/>
      <c r="N169" s="2"/>
      <c r="O169" s="2"/>
      <c r="P169" s="2"/>
      <c r="Q169" s="2"/>
      <c r="R169" s="2"/>
      <c r="S169" s="2"/>
      <c r="T169" s="2"/>
      <c r="U169" s="2"/>
      <c r="V169" s="2"/>
      <c r="W169" s="2"/>
      <c r="X169" s="2"/>
      <c r="Y169" s="2"/>
      <c r="Z169" s="2"/>
    </row>
    <row r="170" spans="1:26" ht="16.5" hidden="1" customHeight="1" outlineLevel="1">
      <c r="A170" s="8">
        <v>9.1</v>
      </c>
      <c r="B170" s="16" t="s">
        <v>134</v>
      </c>
      <c r="C170" s="10" t="s">
        <v>135</v>
      </c>
      <c r="D170" s="17" t="s">
        <v>136</v>
      </c>
      <c r="E170" s="11"/>
      <c r="F170" s="11"/>
      <c r="G170" s="12" t="str">
        <f>IF($L170&lt;&gt;"","〇","")</f>
        <v/>
      </c>
      <c r="H170" s="13"/>
      <c r="I170" s="20"/>
      <c r="J170" s="15">
        <f>EOMONTH(($J$153+32)+1,0)+IF($K$96="末",1,$K$96)</f>
        <v>45017</v>
      </c>
      <c r="K170" s="15">
        <f>J170</f>
        <v>45017</v>
      </c>
      <c r="L170" s="14"/>
      <c r="M170" s="15"/>
      <c r="N170" s="2"/>
      <c r="O170" s="2"/>
      <c r="P170" s="2"/>
      <c r="Q170" s="2"/>
      <c r="R170" s="2"/>
      <c r="S170" s="2"/>
      <c r="T170" s="2"/>
      <c r="U170" s="2"/>
      <c r="V170" s="2"/>
      <c r="W170" s="2"/>
      <c r="X170" s="2"/>
      <c r="Y170" s="2"/>
      <c r="Z170" s="2"/>
    </row>
    <row r="171" spans="1:26" ht="16.5" customHeight="1" collapsed="1">
      <c r="A171" s="245"/>
      <c r="B171" s="246" t="s">
        <v>429</v>
      </c>
      <c r="C171" s="247" t="s">
        <v>430</v>
      </c>
      <c r="D171" s="248" t="s">
        <v>18</v>
      </c>
      <c r="E171" s="201"/>
      <c r="F171" s="201"/>
      <c r="G171" s="216"/>
      <c r="H171" s="249"/>
      <c r="I171" s="202" t="s">
        <v>431</v>
      </c>
      <c r="J171" s="230" t="s">
        <v>432</v>
      </c>
      <c r="K171" s="231" t="s">
        <v>433</v>
      </c>
      <c r="L171" s="219"/>
      <c r="M171" s="250"/>
      <c r="N171" s="2"/>
      <c r="O171" s="2"/>
      <c r="P171" s="2"/>
      <c r="Q171" s="2"/>
      <c r="R171" s="2"/>
      <c r="S171" s="2"/>
      <c r="T171" s="2"/>
      <c r="U171" s="2"/>
      <c r="V171" s="2"/>
      <c r="W171" s="2"/>
      <c r="X171" s="2"/>
      <c r="Y171" s="2"/>
      <c r="Z171" s="2"/>
    </row>
    <row r="172" spans="1:26" ht="16.5" hidden="1" customHeight="1" outlineLevel="1">
      <c r="A172" s="8">
        <v>1</v>
      </c>
      <c r="B172" s="9" t="s">
        <v>19</v>
      </c>
      <c r="C172" s="16" t="s">
        <v>20</v>
      </c>
      <c r="D172" s="11"/>
      <c r="E172" s="11"/>
      <c r="F172" s="11"/>
      <c r="G172" s="12" t="str">
        <f t="shared" ref="G172:G185" si="40">IF($L172&lt;&gt;"","〇","")</f>
        <v/>
      </c>
      <c r="H172" s="13"/>
      <c r="I172" s="10"/>
      <c r="J172" s="14">
        <v>46023</v>
      </c>
      <c r="K172" s="15">
        <f>J172</f>
        <v>46023</v>
      </c>
      <c r="L172" s="14"/>
      <c r="M172" s="15"/>
      <c r="N172" s="2"/>
      <c r="O172" s="2"/>
      <c r="P172" s="2"/>
      <c r="Q172" s="2"/>
      <c r="R172" s="2"/>
      <c r="S172" s="2"/>
      <c r="T172" s="2"/>
      <c r="U172" s="2"/>
      <c r="V172" s="2"/>
      <c r="W172" s="2"/>
      <c r="X172" s="2"/>
      <c r="Y172" s="2"/>
      <c r="Z172" s="2"/>
    </row>
    <row r="173" spans="1:26" ht="16.5" hidden="1" customHeight="1" outlineLevel="1">
      <c r="A173" s="8">
        <v>2</v>
      </c>
      <c r="B173" s="204" t="s">
        <v>117</v>
      </c>
      <c r="C173" s="16" t="s">
        <v>434</v>
      </c>
      <c r="D173" s="11"/>
      <c r="E173" s="11"/>
      <c r="F173" s="11"/>
      <c r="G173" s="12" t="str">
        <f t="shared" si="40"/>
        <v/>
      </c>
      <c r="H173" s="13"/>
      <c r="I173" s="20"/>
      <c r="J173" s="15">
        <f t="shared" ref="J173:J183" si="41">$J$172</f>
        <v>46023</v>
      </c>
      <c r="K173" s="15">
        <f t="shared" ref="K173:K183" si="42">$J173+7</f>
        <v>46030</v>
      </c>
      <c r="L173" s="14"/>
      <c r="M173" s="15"/>
      <c r="N173" s="2"/>
      <c r="O173" s="2"/>
      <c r="P173" s="2"/>
      <c r="Q173" s="2"/>
      <c r="R173" s="2"/>
      <c r="S173" s="2"/>
      <c r="T173" s="2"/>
      <c r="U173" s="2"/>
      <c r="V173" s="2"/>
      <c r="W173" s="2"/>
      <c r="X173" s="2"/>
      <c r="Y173" s="2"/>
      <c r="Z173" s="2"/>
    </row>
    <row r="174" spans="1:26" ht="16.5" hidden="1" customHeight="1" outlineLevel="2">
      <c r="A174" s="8">
        <v>2.1</v>
      </c>
      <c r="B174" s="204" t="s">
        <v>435</v>
      </c>
      <c r="C174" s="10" t="s">
        <v>436</v>
      </c>
      <c r="D174" s="11"/>
      <c r="E174" s="11"/>
      <c r="F174" s="11"/>
      <c r="G174" s="12" t="str">
        <f t="shared" si="40"/>
        <v/>
      </c>
      <c r="H174" s="13"/>
      <c r="I174" s="20"/>
      <c r="J174" s="15">
        <f t="shared" si="41"/>
        <v>46023</v>
      </c>
      <c r="K174" s="15">
        <f t="shared" si="42"/>
        <v>46030</v>
      </c>
      <c r="L174" s="14"/>
      <c r="M174" s="15"/>
      <c r="N174" s="2"/>
      <c r="O174" s="2"/>
      <c r="P174" s="2"/>
      <c r="Q174" s="2"/>
      <c r="R174" s="2"/>
      <c r="S174" s="2"/>
      <c r="T174" s="2"/>
      <c r="U174" s="2"/>
      <c r="V174" s="2"/>
      <c r="W174" s="2"/>
      <c r="X174" s="2"/>
      <c r="Y174" s="2"/>
      <c r="Z174" s="2"/>
    </row>
    <row r="175" spans="1:26" ht="16.5" hidden="1" customHeight="1" outlineLevel="2">
      <c r="A175" s="8">
        <v>2.2000000000000002</v>
      </c>
      <c r="B175" s="204" t="s">
        <v>437</v>
      </c>
      <c r="C175" s="10" t="s">
        <v>438</v>
      </c>
      <c r="D175" s="11"/>
      <c r="E175" s="11"/>
      <c r="F175" s="11"/>
      <c r="G175" s="12" t="str">
        <f t="shared" si="40"/>
        <v/>
      </c>
      <c r="H175" s="13"/>
      <c r="I175" s="20"/>
      <c r="J175" s="15">
        <f t="shared" si="41"/>
        <v>46023</v>
      </c>
      <c r="K175" s="15">
        <f t="shared" si="42"/>
        <v>46030</v>
      </c>
      <c r="L175" s="14"/>
      <c r="M175" s="15"/>
      <c r="N175" s="2"/>
      <c r="O175" s="2"/>
      <c r="P175" s="2"/>
      <c r="Q175" s="2"/>
      <c r="R175" s="2"/>
      <c r="S175" s="2"/>
      <c r="T175" s="2"/>
      <c r="U175" s="2"/>
      <c r="V175" s="2"/>
      <c r="W175" s="2"/>
      <c r="X175" s="2"/>
      <c r="Y175" s="2"/>
      <c r="Z175" s="2"/>
    </row>
    <row r="176" spans="1:26" ht="16.5" hidden="1" customHeight="1" outlineLevel="1" collapsed="1">
      <c r="A176" s="8">
        <v>3</v>
      </c>
      <c r="B176" s="204" t="s">
        <v>439</v>
      </c>
      <c r="C176" s="10" t="s">
        <v>440</v>
      </c>
      <c r="D176" s="11"/>
      <c r="E176" s="11"/>
      <c r="F176" s="11"/>
      <c r="G176" s="12" t="str">
        <f t="shared" si="40"/>
        <v/>
      </c>
      <c r="H176" s="13"/>
      <c r="I176" s="20"/>
      <c r="J176" s="15">
        <f t="shared" si="41"/>
        <v>46023</v>
      </c>
      <c r="K176" s="15">
        <f t="shared" si="42"/>
        <v>46030</v>
      </c>
      <c r="L176" s="14"/>
      <c r="M176" s="15"/>
      <c r="N176" s="2"/>
      <c r="O176" s="2"/>
      <c r="P176" s="2"/>
      <c r="Q176" s="2"/>
      <c r="R176" s="2"/>
      <c r="S176" s="2"/>
      <c r="T176" s="2"/>
      <c r="U176" s="2"/>
      <c r="V176" s="2"/>
      <c r="W176" s="2"/>
      <c r="X176" s="2"/>
      <c r="Y176" s="2"/>
      <c r="Z176" s="2"/>
    </row>
    <row r="177" spans="1:26" ht="16.5" hidden="1" customHeight="1" outlineLevel="2">
      <c r="A177" s="8">
        <v>3.1</v>
      </c>
      <c r="B177" s="204" t="s">
        <v>441</v>
      </c>
      <c r="C177" s="47" t="s">
        <v>442</v>
      </c>
      <c r="D177" s="17" t="s">
        <v>336</v>
      </c>
      <c r="E177" s="17" t="s">
        <v>443</v>
      </c>
      <c r="F177" s="11"/>
      <c r="G177" s="12" t="str">
        <f t="shared" si="40"/>
        <v/>
      </c>
      <c r="H177" s="13"/>
      <c r="I177" s="20"/>
      <c r="J177" s="15">
        <f t="shared" si="41"/>
        <v>46023</v>
      </c>
      <c r="K177" s="15">
        <f t="shared" si="42"/>
        <v>46030</v>
      </c>
      <c r="L177" s="14"/>
      <c r="M177" s="15"/>
      <c r="N177" s="2"/>
      <c r="O177" s="2"/>
      <c r="P177" s="2"/>
      <c r="Q177" s="2"/>
      <c r="R177" s="2"/>
      <c r="S177" s="2"/>
      <c r="T177" s="2"/>
      <c r="U177" s="2"/>
      <c r="V177" s="2"/>
      <c r="W177" s="2"/>
      <c r="X177" s="2"/>
      <c r="Y177" s="2"/>
      <c r="Z177" s="2"/>
    </row>
    <row r="178" spans="1:26" ht="16.5" hidden="1" customHeight="1" outlineLevel="2">
      <c r="A178" s="8">
        <v>3.2</v>
      </c>
      <c r="B178" s="204" t="s">
        <v>444</v>
      </c>
      <c r="C178" s="10" t="s">
        <v>445</v>
      </c>
      <c r="D178" s="17" t="s">
        <v>446</v>
      </c>
      <c r="E178" s="17" t="s">
        <v>447</v>
      </c>
      <c r="F178" s="17" t="s">
        <v>162</v>
      </c>
      <c r="G178" s="12" t="str">
        <f t="shared" si="40"/>
        <v/>
      </c>
      <c r="H178" s="13"/>
      <c r="I178" s="20"/>
      <c r="J178" s="15">
        <f t="shared" si="41"/>
        <v>46023</v>
      </c>
      <c r="K178" s="15">
        <f t="shared" si="42"/>
        <v>46030</v>
      </c>
      <c r="L178" s="14"/>
      <c r="M178" s="15"/>
      <c r="N178" s="2"/>
      <c r="O178" s="2"/>
      <c r="P178" s="2"/>
      <c r="Q178" s="2"/>
      <c r="R178" s="2"/>
      <c r="S178" s="2"/>
      <c r="T178" s="2"/>
      <c r="U178" s="2"/>
      <c r="V178" s="2"/>
      <c r="W178" s="2"/>
      <c r="X178" s="2"/>
      <c r="Y178" s="2"/>
      <c r="Z178" s="2"/>
    </row>
    <row r="179" spans="1:26" ht="16.5" hidden="1" customHeight="1" outlineLevel="2">
      <c r="A179" s="8">
        <v>3.3</v>
      </c>
      <c r="B179" s="204" t="s">
        <v>448</v>
      </c>
      <c r="C179" s="10" t="s">
        <v>449</v>
      </c>
      <c r="D179" s="17" t="s">
        <v>450</v>
      </c>
      <c r="E179" s="17" t="s">
        <v>451</v>
      </c>
      <c r="F179" s="17" t="s">
        <v>452</v>
      </c>
      <c r="G179" s="12" t="str">
        <f t="shared" si="40"/>
        <v/>
      </c>
      <c r="H179" s="13"/>
      <c r="I179" s="20"/>
      <c r="J179" s="15">
        <f t="shared" si="41"/>
        <v>46023</v>
      </c>
      <c r="K179" s="15">
        <f t="shared" si="42"/>
        <v>46030</v>
      </c>
      <c r="L179" s="14"/>
      <c r="M179" s="15"/>
      <c r="N179" s="2"/>
      <c r="O179" s="2"/>
      <c r="P179" s="2"/>
      <c r="Q179" s="2"/>
      <c r="R179" s="2"/>
      <c r="S179" s="2"/>
      <c r="T179" s="2"/>
      <c r="U179" s="2"/>
      <c r="V179" s="2"/>
      <c r="W179" s="2"/>
      <c r="X179" s="2"/>
      <c r="Y179" s="2"/>
      <c r="Z179" s="2"/>
    </row>
    <row r="180" spans="1:26" ht="16.5" hidden="1" customHeight="1" outlineLevel="2">
      <c r="A180" s="8">
        <v>3.4</v>
      </c>
      <c r="B180" s="204" t="s">
        <v>453</v>
      </c>
      <c r="C180" s="10" t="s">
        <v>454</v>
      </c>
      <c r="D180" s="11"/>
      <c r="E180" s="11"/>
      <c r="F180" s="243" t="s">
        <v>452</v>
      </c>
      <c r="G180" s="25" t="str">
        <f t="shared" si="40"/>
        <v/>
      </c>
      <c r="H180" s="13"/>
      <c r="I180" s="20"/>
      <c r="J180" s="15">
        <f t="shared" si="41"/>
        <v>46023</v>
      </c>
      <c r="K180" s="15">
        <f t="shared" si="42"/>
        <v>46030</v>
      </c>
      <c r="L180" s="14"/>
      <c r="M180" s="15"/>
      <c r="N180" s="2"/>
      <c r="O180" s="2"/>
      <c r="P180" s="2"/>
      <c r="Q180" s="2"/>
      <c r="R180" s="2"/>
      <c r="S180" s="2"/>
      <c r="T180" s="2"/>
      <c r="U180" s="2"/>
      <c r="V180" s="2"/>
      <c r="W180" s="2"/>
      <c r="X180" s="2"/>
      <c r="Y180" s="2"/>
      <c r="Z180" s="2"/>
    </row>
    <row r="181" spans="1:26" ht="16.5" hidden="1" customHeight="1" outlineLevel="2">
      <c r="A181" s="8">
        <v>3.5</v>
      </c>
      <c r="B181" s="204" t="s">
        <v>455</v>
      </c>
      <c r="C181" s="10" t="s">
        <v>456</v>
      </c>
      <c r="D181" s="17" t="s">
        <v>457</v>
      </c>
      <c r="E181" s="17" t="s">
        <v>458</v>
      </c>
      <c r="F181" s="26"/>
      <c r="G181" s="27" t="str">
        <f t="shared" si="40"/>
        <v/>
      </c>
      <c r="H181" s="13"/>
      <c r="I181" s="20"/>
      <c r="J181" s="15">
        <f t="shared" si="41"/>
        <v>46023</v>
      </c>
      <c r="K181" s="15">
        <f t="shared" si="42"/>
        <v>46030</v>
      </c>
      <c r="L181" s="14"/>
      <c r="M181" s="15"/>
      <c r="N181" s="2"/>
      <c r="O181" s="2"/>
      <c r="P181" s="2"/>
      <c r="Q181" s="2"/>
      <c r="R181" s="2"/>
      <c r="S181" s="2"/>
      <c r="T181" s="2"/>
      <c r="U181" s="2"/>
      <c r="V181" s="2"/>
      <c r="W181" s="2"/>
      <c r="X181" s="2"/>
      <c r="Y181" s="2"/>
      <c r="Z181" s="2"/>
    </row>
    <row r="182" spans="1:26" ht="16.5" hidden="1" customHeight="1" outlineLevel="2">
      <c r="A182" s="8">
        <v>3.6</v>
      </c>
      <c r="B182" s="17" t="s">
        <v>23</v>
      </c>
      <c r="C182" s="10" t="s">
        <v>24</v>
      </c>
      <c r="D182" s="17" t="s">
        <v>25</v>
      </c>
      <c r="E182" s="17"/>
      <c r="F182" s="17"/>
      <c r="G182" s="12" t="str">
        <f t="shared" si="40"/>
        <v/>
      </c>
      <c r="H182" s="13"/>
      <c r="I182" s="20"/>
      <c r="J182" s="15">
        <f t="shared" si="41"/>
        <v>46023</v>
      </c>
      <c r="K182" s="15">
        <f t="shared" si="42"/>
        <v>46030</v>
      </c>
      <c r="L182" s="14"/>
      <c r="M182" s="15"/>
      <c r="N182" s="2"/>
      <c r="O182" s="2"/>
      <c r="P182" s="2"/>
      <c r="Q182" s="2"/>
      <c r="R182" s="2"/>
      <c r="S182" s="2"/>
      <c r="T182" s="2"/>
      <c r="U182" s="2"/>
      <c r="V182" s="2"/>
      <c r="W182" s="2"/>
      <c r="X182" s="2"/>
      <c r="Y182" s="2"/>
      <c r="Z182" s="2"/>
    </row>
    <row r="183" spans="1:26" ht="16.5" hidden="1" customHeight="1" outlineLevel="2">
      <c r="A183" s="8">
        <v>3.7</v>
      </c>
      <c r="B183" s="204" t="s">
        <v>26</v>
      </c>
      <c r="C183" s="10" t="s">
        <v>27</v>
      </c>
      <c r="D183" s="17"/>
      <c r="E183" s="11"/>
      <c r="F183" s="17"/>
      <c r="G183" s="12" t="str">
        <f t="shared" si="40"/>
        <v/>
      </c>
      <c r="H183" s="13"/>
      <c r="I183" s="20"/>
      <c r="J183" s="15">
        <f t="shared" si="41"/>
        <v>46023</v>
      </c>
      <c r="K183" s="15">
        <f t="shared" si="42"/>
        <v>46030</v>
      </c>
      <c r="L183" s="14"/>
      <c r="M183" s="15"/>
      <c r="N183" s="2"/>
      <c r="O183" s="2"/>
      <c r="P183" s="2"/>
      <c r="Q183" s="2"/>
      <c r="R183" s="2"/>
      <c r="S183" s="2"/>
      <c r="T183" s="2"/>
      <c r="U183" s="2"/>
      <c r="V183" s="2"/>
      <c r="W183" s="2"/>
      <c r="X183" s="2"/>
      <c r="Y183" s="2"/>
      <c r="Z183" s="2"/>
    </row>
    <row r="184" spans="1:26" ht="16.5" hidden="1" customHeight="1" outlineLevel="1" collapsed="1">
      <c r="A184" s="8">
        <v>4</v>
      </c>
      <c r="B184" s="204" t="s">
        <v>459</v>
      </c>
      <c r="C184" s="10" t="s">
        <v>460</v>
      </c>
      <c r="D184" s="11"/>
      <c r="E184" s="11"/>
      <c r="F184" s="243" t="s">
        <v>461</v>
      </c>
      <c r="G184" s="25" t="str">
        <f t="shared" si="40"/>
        <v/>
      </c>
      <c r="H184" s="13"/>
      <c r="I184" s="20"/>
      <c r="J184" s="15">
        <f t="shared" ref="J184:J197" si="43">$J$172+7</f>
        <v>46030</v>
      </c>
      <c r="K184" s="15">
        <f t="shared" ref="K184:K192" si="44">$J184+14</f>
        <v>46044</v>
      </c>
      <c r="L184" s="14"/>
      <c r="M184" s="15"/>
      <c r="N184" s="2"/>
      <c r="O184" s="2"/>
      <c r="P184" s="2"/>
      <c r="Q184" s="2"/>
      <c r="R184" s="2"/>
      <c r="S184" s="2"/>
      <c r="T184" s="2"/>
      <c r="U184" s="2"/>
      <c r="V184" s="2"/>
      <c r="W184" s="2"/>
      <c r="X184" s="2"/>
      <c r="Y184" s="2"/>
      <c r="Z184" s="2"/>
    </row>
    <row r="185" spans="1:26" ht="16.5" hidden="1" customHeight="1" outlineLevel="2">
      <c r="A185" s="8">
        <v>4.0999999999999996</v>
      </c>
      <c r="B185" s="204" t="s">
        <v>462</v>
      </c>
      <c r="C185" s="10" t="s">
        <v>463</v>
      </c>
      <c r="D185" s="11"/>
      <c r="E185" s="11"/>
      <c r="F185" s="26"/>
      <c r="G185" s="27" t="str">
        <f t="shared" si="40"/>
        <v/>
      </c>
      <c r="H185" s="13"/>
      <c r="I185" s="20"/>
      <c r="J185" s="15">
        <f t="shared" si="43"/>
        <v>46030</v>
      </c>
      <c r="K185" s="15">
        <f t="shared" si="44"/>
        <v>46044</v>
      </c>
      <c r="L185" s="14"/>
      <c r="M185" s="15"/>
      <c r="N185" s="2"/>
      <c r="O185" s="2"/>
      <c r="P185" s="2"/>
      <c r="Q185" s="2"/>
      <c r="R185" s="2"/>
      <c r="S185" s="2"/>
      <c r="T185" s="2"/>
      <c r="U185" s="2"/>
      <c r="V185" s="2"/>
      <c r="W185" s="2"/>
      <c r="X185" s="2"/>
      <c r="Y185" s="2"/>
      <c r="Z185" s="2"/>
    </row>
    <row r="186" spans="1:26" ht="16.5" hidden="1" customHeight="1" outlineLevel="2">
      <c r="A186" s="8">
        <v>4.2</v>
      </c>
      <c r="B186" s="204" t="s">
        <v>464</v>
      </c>
      <c r="C186" s="10" t="s">
        <v>465</v>
      </c>
      <c r="D186" s="17" t="s">
        <v>466</v>
      </c>
      <c r="E186" s="17" t="s">
        <v>467</v>
      </c>
      <c r="F186" s="26"/>
      <c r="G186" s="27"/>
      <c r="H186" s="13"/>
      <c r="I186" s="20"/>
      <c r="J186" s="15">
        <f t="shared" si="43"/>
        <v>46030</v>
      </c>
      <c r="K186" s="15">
        <f t="shared" si="44"/>
        <v>46044</v>
      </c>
      <c r="L186" s="14"/>
      <c r="M186" s="15"/>
      <c r="N186" s="2"/>
      <c r="O186" s="2"/>
      <c r="P186" s="2"/>
      <c r="Q186" s="2"/>
      <c r="R186" s="2"/>
      <c r="S186" s="2"/>
      <c r="T186" s="2"/>
      <c r="U186" s="2"/>
      <c r="V186" s="2"/>
      <c r="W186" s="2"/>
      <c r="X186" s="2"/>
      <c r="Y186" s="2"/>
      <c r="Z186" s="2"/>
    </row>
    <row r="187" spans="1:26" ht="16.5" hidden="1" customHeight="1" outlineLevel="2">
      <c r="A187" s="8">
        <v>4.3</v>
      </c>
      <c r="B187" s="204" t="s">
        <v>468</v>
      </c>
      <c r="C187" s="10" t="s">
        <v>469</v>
      </c>
      <c r="D187" s="17" t="s">
        <v>336</v>
      </c>
      <c r="E187" s="17" t="s">
        <v>470</v>
      </c>
      <c r="F187" s="17"/>
      <c r="G187" s="12" t="str">
        <f t="shared" ref="G187:G234" si="45">IF($L187&lt;&gt;"","〇","")</f>
        <v/>
      </c>
      <c r="H187" s="13"/>
      <c r="I187" s="18" t="s">
        <v>471</v>
      </c>
      <c r="J187" s="15">
        <f t="shared" si="43"/>
        <v>46030</v>
      </c>
      <c r="K187" s="15">
        <f t="shared" si="44"/>
        <v>46044</v>
      </c>
      <c r="L187" s="14"/>
      <c r="M187" s="15"/>
      <c r="N187" s="2"/>
      <c r="O187" s="2"/>
      <c r="P187" s="2"/>
      <c r="Q187" s="2"/>
      <c r="R187" s="2"/>
      <c r="S187" s="2"/>
      <c r="T187" s="2"/>
      <c r="U187" s="2"/>
      <c r="V187" s="2"/>
      <c r="W187" s="2"/>
      <c r="X187" s="2"/>
      <c r="Y187" s="2"/>
      <c r="Z187" s="2"/>
    </row>
    <row r="188" spans="1:26" ht="16.5" hidden="1" customHeight="1" outlineLevel="2">
      <c r="A188" s="8" t="s">
        <v>258</v>
      </c>
      <c r="B188" s="204" t="s">
        <v>472</v>
      </c>
      <c r="C188" s="10" t="s">
        <v>473</v>
      </c>
      <c r="D188" s="17"/>
      <c r="E188" s="17"/>
      <c r="F188" s="243" t="s">
        <v>474</v>
      </c>
      <c r="G188" s="25" t="str">
        <f t="shared" si="45"/>
        <v/>
      </c>
      <c r="H188" s="13"/>
      <c r="I188" s="20"/>
      <c r="J188" s="15">
        <f t="shared" si="43"/>
        <v>46030</v>
      </c>
      <c r="K188" s="15">
        <f t="shared" si="44"/>
        <v>46044</v>
      </c>
      <c r="L188" s="14"/>
      <c r="M188" s="15"/>
      <c r="N188" s="2"/>
      <c r="O188" s="2"/>
      <c r="P188" s="2"/>
      <c r="Q188" s="2"/>
      <c r="R188" s="2"/>
      <c r="S188" s="2"/>
      <c r="T188" s="2"/>
      <c r="U188" s="2"/>
      <c r="V188" s="2"/>
      <c r="W188" s="2"/>
      <c r="X188" s="2"/>
      <c r="Y188" s="2"/>
      <c r="Z188" s="2"/>
    </row>
    <row r="189" spans="1:26" ht="16.5" hidden="1" customHeight="1" outlineLevel="2">
      <c r="A189" s="8" t="s">
        <v>261</v>
      </c>
      <c r="B189" s="49" t="s">
        <v>475</v>
      </c>
      <c r="C189" s="10" t="s">
        <v>476</v>
      </c>
      <c r="D189" s="17"/>
      <c r="E189" s="17"/>
      <c r="F189" s="242"/>
      <c r="G189" s="27" t="str">
        <f t="shared" si="45"/>
        <v/>
      </c>
      <c r="H189" s="13"/>
      <c r="I189" s="20"/>
      <c r="J189" s="15">
        <f t="shared" si="43"/>
        <v>46030</v>
      </c>
      <c r="K189" s="15">
        <f t="shared" si="44"/>
        <v>46044</v>
      </c>
      <c r="L189" s="14"/>
      <c r="M189" s="15"/>
      <c r="N189" s="2"/>
      <c r="O189" s="2"/>
      <c r="P189" s="2"/>
      <c r="Q189" s="2"/>
      <c r="R189" s="2"/>
      <c r="S189" s="2"/>
      <c r="T189" s="2"/>
      <c r="U189" s="2"/>
      <c r="V189" s="2"/>
      <c r="W189" s="2"/>
      <c r="X189" s="2"/>
      <c r="Y189" s="2"/>
      <c r="Z189" s="2"/>
    </row>
    <row r="190" spans="1:26" ht="16.5" hidden="1" customHeight="1" outlineLevel="2">
      <c r="A190" s="8" t="s">
        <v>265</v>
      </c>
      <c r="B190" s="204" t="s">
        <v>477</v>
      </c>
      <c r="C190" s="10" t="s">
        <v>478</v>
      </c>
      <c r="D190" s="17" t="s">
        <v>479</v>
      </c>
      <c r="E190" s="17" t="s">
        <v>480</v>
      </c>
      <c r="F190" s="17"/>
      <c r="G190" s="12" t="str">
        <f t="shared" si="45"/>
        <v/>
      </c>
      <c r="H190" s="13"/>
      <c r="I190" s="18" t="s">
        <v>471</v>
      </c>
      <c r="J190" s="15">
        <f t="shared" si="43"/>
        <v>46030</v>
      </c>
      <c r="K190" s="15">
        <f t="shared" si="44"/>
        <v>46044</v>
      </c>
      <c r="L190" s="14"/>
      <c r="M190" s="15"/>
      <c r="N190" s="2"/>
      <c r="O190" s="2"/>
      <c r="P190" s="2"/>
      <c r="Q190" s="2"/>
      <c r="R190" s="2"/>
      <c r="S190" s="2"/>
      <c r="T190" s="2"/>
      <c r="U190" s="2"/>
      <c r="V190" s="2"/>
      <c r="W190" s="2"/>
      <c r="X190" s="2"/>
      <c r="Y190" s="2"/>
      <c r="Z190" s="2"/>
    </row>
    <row r="191" spans="1:26" ht="16.5" hidden="1" customHeight="1" outlineLevel="2">
      <c r="A191" s="8">
        <v>4.4000000000000004</v>
      </c>
      <c r="B191" s="204" t="s">
        <v>481</v>
      </c>
      <c r="C191" s="10" t="s">
        <v>482</v>
      </c>
      <c r="D191" s="17"/>
      <c r="E191" s="17"/>
      <c r="F191" s="243" t="s">
        <v>483</v>
      </c>
      <c r="G191" s="12" t="str">
        <f t="shared" si="45"/>
        <v/>
      </c>
      <c r="H191" s="13"/>
      <c r="I191" s="18" t="s">
        <v>471</v>
      </c>
      <c r="J191" s="15">
        <f t="shared" si="43"/>
        <v>46030</v>
      </c>
      <c r="K191" s="15">
        <f t="shared" si="44"/>
        <v>46044</v>
      </c>
      <c r="L191" s="14"/>
      <c r="M191" s="15"/>
      <c r="N191" s="2"/>
      <c r="O191" s="2"/>
      <c r="P191" s="2"/>
      <c r="Q191" s="2"/>
      <c r="R191" s="2"/>
      <c r="S191" s="2"/>
      <c r="T191" s="2"/>
      <c r="U191" s="2"/>
      <c r="V191" s="2"/>
      <c r="W191" s="2"/>
      <c r="X191" s="2"/>
      <c r="Y191" s="2"/>
      <c r="Z191" s="2"/>
    </row>
    <row r="192" spans="1:26" ht="16.5" hidden="1" customHeight="1" outlineLevel="2">
      <c r="A192" s="8">
        <v>4.5</v>
      </c>
      <c r="B192" s="204" t="s">
        <v>484</v>
      </c>
      <c r="C192" s="10" t="s">
        <v>485</v>
      </c>
      <c r="D192" s="17" t="s">
        <v>486</v>
      </c>
      <c r="E192" s="11"/>
      <c r="F192" s="251" t="s">
        <v>483</v>
      </c>
      <c r="G192" s="25" t="str">
        <f t="shared" si="45"/>
        <v/>
      </c>
      <c r="H192" s="13"/>
      <c r="I192" s="20"/>
      <c r="J192" s="15">
        <f t="shared" si="43"/>
        <v>46030</v>
      </c>
      <c r="K192" s="15">
        <f t="shared" si="44"/>
        <v>46044</v>
      </c>
      <c r="L192" s="14"/>
      <c r="M192" s="15"/>
      <c r="N192" s="2"/>
      <c r="O192" s="2"/>
      <c r="P192" s="2"/>
      <c r="Q192" s="2"/>
      <c r="R192" s="2"/>
      <c r="S192" s="2"/>
      <c r="T192" s="2"/>
      <c r="U192" s="2"/>
      <c r="V192" s="2"/>
      <c r="W192" s="2"/>
      <c r="X192" s="2"/>
      <c r="Y192" s="2"/>
      <c r="Z192" s="2"/>
    </row>
    <row r="193" spans="1:26" ht="16.5" hidden="1" customHeight="1" outlineLevel="1" collapsed="1">
      <c r="A193" s="8">
        <v>5</v>
      </c>
      <c r="B193" s="204" t="s">
        <v>487</v>
      </c>
      <c r="C193" s="10" t="s">
        <v>488</v>
      </c>
      <c r="D193" s="17" t="s">
        <v>489</v>
      </c>
      <c r="E193" s="11"/>
      <c r="F193" s="242"/>
      <c r="G193" s="27" t="str">
        <f t="shared" si="45"/>
        <v/>
      </c>
      <c r="H193" s="13"/>
      <c r="I193" s="20"/>
      <c r="J193" s="15">
        <f t="shared" si="43"/>
        <v>46030</v>
      </c>
      <c r="K193" s="15">
        <f t="shared" ref="K193:K197" si="46">$J$198-1</f>
        <v>46053</v>
      </c>
      <c r="L193" s="14"/>
      <c r="M193" s="15"/>
      <c r="N193" s="2"/>
      <c r="O193" s="2"/>
      <c r="P193" s="2"/>
      <c r="Q193" s="2"/>
      <c r="R193" s="2"/>
      <c r="S193" s="2"/>
      <c r="T193" s="2"/>
      <c r="U193" s="2"/>
      <c r="V193" s="2"/>
      <c r="W193" s="2"/>
      <c r="X193" s="2"/>
      <c r="Y193" s="2"/>
      <c r="Z193" s="2"/>
    </row>
    <row r="194" spans="1:26" ht="16.5" hidden="1" customHeight="1" outlineLevel="2">
      <c r="A194" s="8">
        <v>5.0999999999999996</v>
      </c>
      <c r="B194" s="252" t="s">
        <v>490</v>
      </c>
      <c r="C194" s="10" t="s">
        <v>491</v>
      </c>
      <c r="D194" s="17" t="s">
        <v>447</v>
      </c>
      <c r="E194" s="17" t="s">
        <v>492</v>
      </c>
      <c r="F194" s="17"/>
      <c r="G194" s="12" t="str">
        <f t="shared" si="45"/>
        <v/>
      </c>
      <c r="H194" s="13"/>
      <c r="I194" s="20"/>
      <c r="J194" s="15">
        <f t="shared" si="43"/>
        <v>46030</v>
      </c>
      <c r="K194" s="15">
        <f t="shared" si="46"/>
        <v>46053</v>
      </c>
      <c r="L194" s="14"/>
      <c r="M194" s="15"/>
      <c r="N194" s="2"/>
      <c r="O194" s="2"/>
      <c r="P194" s="2"/>
      <c r="Q194" s="2"/>
      <c r="R194" s="2"/>
      <c r="S194" s="2"/>
      <c r="T194" s="2"/>
      <c r="U194" s="2"/>
      <c r="V194" s="2"/>
      <c r="W194" s="2"/>
      <c r="X194" s="2"/>
      <c r="Y194" s="2"/>
      <c r="Z194" s="2"/>
    </row>
    <row r="195" spans="1:26" ht="16.5" hidden="1" customHeight="1" outlineLevel="2">
      <c r="A195" s="8">
        <v>5.2</v>
      </c>
      <c r="B195" s="252" t="s">
        <v>493</v>
      </c>
      <c r="C195" s="10" t="s">
        <v>494</v>
      </c>
      <c r="D195" s="17" t="s">
        <v>447</v>
      </c>
      <c r="E195" s="11"/>
      <c r="F195" s="17"/>
      <c r="G195" s="12" t="str">
        <f t="shared" si="45"/>
        <v/>
      </c>
      <c r="H195" s="13"/>
      <c r="I195" s="20"/>
      <c r="J195" s="15">
        <f t="shared" si="43"/>
        <v>46030</v>
      </c>
      <c r="K195" s="15">
        <f t="shared" si="46"/>
        <v>46053</v>
      </c>
      <c r="L195" s="14"/>
      <c r="M195" s="15"/>
      <c r="N195" s="2"/>
      <c r="O195" s="2"/>
      <c r="P195" s="2"/>
      <c r="Q195" s="2"/>
      <c r="R195" s="2"/>
      <c r="S195" s="2"/>
      <c r="T195" s="2"/>
      <c r="U195" s="2"/>
      <c r="V195" s="2"/>
      <c r="W195" s="2"/>
      <c r="X195" s="2"/>
      <c r="Y195" s="2"/>
      <c r="Z195" s="2"/>
    </row>
    <row r="196" spans="1:26" ht="16.5" hidden="1" customHeight="1" outlineLevel="2">
      <c r="A196" s="8">
        <v>5.3</v>
      </c>
      <c r="B196" s="253" t="s">
        <v>495</v>
      </c>
      <c r="C196" s="10" t="s">
        <v>496</v>
      </c>
      <c r="D196" s="17" t="s">
        <v>447</v>
      </c>
      <c r="E196" s="17" t="s">
        <v>497</v>
      </c>
      <c r="F196" s="17"/>
      <c r="G196" s="12" t="str">
        <f t="shared" si="45"/>
        <v/>
      </c>
      <c r="H196" s="13"/>
      <c r="I196" s="20"/>
      <c r="J196" s="15">
        <f t="shared" si="43"/>
        <v>46030</v>
      </c>
      <c r="K196" s="15">
        <f t="shared" si="46"/>
        <v>46053</v>
      </c>
      <c r="L196" s="14"/>
      <c r="M196" s="15"/>
      <c r="N196" s="2"/>
      <c r="O196" s="2"/>
      <c r="P196" s="2"/>
      <c r="Q196" s="2"/>
      <c r="R196" s="2"/>
      <c r="S196" s="2"/>
      <c r="T196" s="2"/>
      <c r="U196" s="2"/>
      <c r="V196" s="2"/>
      <c r="W196" s="2"/>
      <c r="X196" s="2"/>
      <c r="Y196" s="2"/>
      <c r="Z196" s="2"/>
    </row>
    <row r="197" spans="1:26" ht="16.5" hidden="1" customHeight="1" outlineLevel="2">
      <c r="A197" s="8">
        <v>5.4</v>
      </c>
      <c r="B197" s="252" t="s">
        <v>498</v>
      </c>
      <c r="C197" s="10" t="s">
        <v>499</v>
      </c>
      <c r="D197" s="17" t="s">
        <v>500</v>
      </c>
      <c r="E197" s="11"/>
      <c r="F197" s="17" t="s">
        <v>242</v>
      </c>
      <c r="G197" s="12" t="str">
        <f t="shared" si="45"/>
        <v/>
      </c>
      <c r="H197" s="13"/>
      <c r="I197" s="20"/>
      <c r="J197" s="15">
        <f t="shared" si="43"/>
        <v>46030</v>
      </c>
      <c r="K197" s="15">
        <f t="shared" si="46"/>
        <v>46053</v>
      </c>
      <c r="L197" s="14"/>
      <c r="M197" s="15"/>
      <c r="N197" s="2"/>
      <c r="O197" s="2"/>
      <c r="P197" s="2"/>
      <c r="Q197" s="2"/>
      <c r="R197" s="2"/>
      <c r="S197" s="2"/>
      <c r="T197" s="2"/>
      <c r="U197" s="2"/>
      <c r="V197" s="2"/>
      <c r="W197" s="2"/>
      <c r="X197" s="2"/>
      <c r="Y197" s="2"/>
      <c r="Z197" s="2"/>
    </row>
    <row r="198" spans="1:26" ht="16.5" hidden="1" customHeight="1" outlineLevel="1" collapsed="1">
      <c r="A198" s="8">
        <v>6</v>
      </c>
      <c r="B198" s="204" t="s">
        <v>501</v>
      </c>
      <c r="C198" s="10" t="s">
        <v>502</v>
      </c>
      <c r="D198" s="17"/>
      <c r="E198" s="17"/>
      <c r="F198" s="243" t="s">
        <v>8</v>
      </c>
      <c r="G198" s="25" t="str">
        <f t="shared" si="45"/>
        <v/>
      </c>
      <c r="H198" s="13"/>
      <c r="I198" s="52"/>
      <c r="J198" s="14">
        <f>EOMONTH($J$172+22,0)+IF(COUNTIF($K$171,"*末*"),1,$K$171)</f>
        <v>46054</v>
      </c>
      <c r="K198" s="15">
        <f t="shared" ref="K198:K204" si="47">$J$205-1</f>
        <v>46112</v>
      </c>
      <c r="L198" s="14"/>
      <c r="M198" s="15"/>
      <c r="N198" s="2"/>
      <c r="O198" s="2"/>
      <c r="P198" s="2"/>
      <c r="Q198" s="2"/>
      <c r="R198" s="2"/>
      <c r="S198" s="2"/>
      <c r="T198" s="2"/>
      <c r="U198" s="2"/>
      <c r="V198" s="2"/>
      <c r="W198" s="2"/>
      <c r="X198" s="2"/>
      <c r="Y198" s="2"/>
      <c r="Z198" s="2"/>
    </row>
    <row r="199" spans="1:26" ht="16.5" hidden="1" customHeight="1" outlineLevel="2">
      <c r="A199" s="8">
        <v>6.1</v>
      </c>
      <c r="B199" s="204" t="s">
        <v>503</v>
      </c>
      <c r="C199" s="10" t="s">
        <v>504</v>
      </c>
      <c r="D199" s="17" t="s">
        <v>359</v>
      </c>
      <c r="E199" s="17"/>
      <c r="F199" s="242"/>
      <c r="G199" s="27" t="str">
        <f t="shared" si="45"/>
        <v/>
      </c>
      <c r="H199" s="13"/>
      <c r="I199" s="20"/>
      <c r="J199" s="15">
        <f t="shared" ref="J199:J201" si="48">$J$198</f>
        <v>46054</v>
      </c>
      <c r="K199" s="15">
        <f t="shared" si="47"/>
        <v>46112</v>
      </c>
      <c r="L199" s="14"/>
      <c r="M199" s="15"/>
      <c r="N199" s="2"/>
      <c r="O199" s="2"/>
      <c r="P199" s="2"/>
      <c r="Q199" s="2"/>
      <c r="R199" s="2"/>
      <c r="S199" s="2"/>
      <c r="T199" s="2"/>
      <c r="U199" s="2"/>
      <c r="V199" s="2"/>
      <c r="W199" s="2"/>
      <c r="X199" s="2"/>
      <c r="Y199" s="2"/>
      <c r="Z199" s="2"/>
    </row>
    <row r="200" spans="1:26" ht="16.5" hidden="1" customHeight="1" outlineLevel="2">
      <c r="A200" s="8">
        <v>6.2</v>
      </c>
      <c r="B200" s="204" t="s">
        <v>505</v>
      </c>
      <c r="C200" s="10" t="s">
        <v>506</v>
      </c>
      <c r="D200" s="17" t="s">
        <v>507</v>
      </c>
      <c r="E200" s="11"/>
      <c r="F200" s="243" t="s">
        <v>508</v>
      </c>
      <c r="G200" s="25" t="str">
        <f t="shared" si="45"/>
        <v/>
      </c>
      <c r="H200" s="13"/>
      <c r="I200" s="20"/>
      <c r="J200" s="15">
        <f t="shared" si="48"/>
        <v>46054</v>
      </c>
      <c r="K200" s="15">
        <f t="shared" si="47"/>
        <v>46112</v>
      </c>
      <c r="L200" s="14"/>
      <c r="M200" s="15"/>
      <c r="N200" s="2"/>
      <c r="O200" s="2"/>
      <c r="P200" s="2"/>
      <c r="Q200" s="2"/>
      <c r="R200" s="2"/>
      <c r="S200" s="2"/>
      <c r="T200" s="2"/>
      <c r="U200" s="2"/>
      <c r="V200" s="2"/>
      <c r="W200" s="2"/>
      <c r="X200" s="2"/>
      <c r="Y200" s="2"/>
      <c r="Z200" s="2"/>
    </row>
    <row r="201" spans="1:26" ht="16.5" hidden="1" customHeight="1" outlineLevel="2">
      <c r="A201" s="8">
        <v>6.3</v>
      </c>
      <c r="B201" s="204" t="s">
        <v>509</v>
      </c>
      <c r="C201" s="10" t="s">
        <v>510</v>
      </c>
      <c r="D201" s="17"/>
      <c r="E201" s="11"/>
      <c r="F201" s="26"/>
      <c r="G201" s="27" t="str">
        <f t="shared" si="45"/>
        <v/>
      </c>
      <c r="H201" s="13"/>
      <c r="I201" s="20"/>
      <c r="J201" s="15">
        <f t="shared" si="48"/>
        <v>46054</v>
      </c>
      <c r="K201" s="15">
        <f t="shared" si="47"/>
        <v>46112</v>
      </c>
      <c r="L201" s="14"/>
      <c r="M201" s="15"/>
      <c r="N201" s="2"/>
      <c r="O201" s="2"/>
      <c r="P201" s="2"/>
      <c r="Q201" s="2"/>
      <c r="R201" s="2"/>
      <c r="S201" s="2"/>
      <c r="T201" s="2"/>
      <c r="U201" s="2"/>
      <c r="V201" s="2"/>
      <c r="W201" s="2"/>
      <c r="X201" s="2"/>
      <c r="Y201" s="2"/>
      <c r="Z201" s="2"/>
    </row>
    <row r="202" spans="1:26" ht="16.5" hidden="1" customHeight="1" outlineLevel="2">
      <c r="A202" s="8">
        <v>6.4</v>
      </c>
      <c r="B202" s="204" t="s">
        <v>511</v>
      </c>
      <c r="C202" s="10" t="s">
        <v>512</v>
      </c>
      <c r="D202" s="17" t="s">
        <v>513</v>
      </c>
      <c r="E202" s="11"/>
      <c r="F202" s="11"/>
      <c r="G202" s="12" t="str">
        <f t="shared" si="45"/>
        <v/>
      </c>
      <c r="H202" s="13"/>
      <c r="I202" s="20"/>
      <c r="J202" s="15">
        <f t="shared" ref="J202:J204" si="49">$J$205-14</f>
        <v>46099</v>
      </c>
      <c r="K202" s="15">
        <f t="shared" si="47"/>
        <v>46112</v>
      </c>
      <c r="L202" s="14"/>
      <c r="M202" s="15"/>
      <c r="N202" s="2"/>
      <c r="O202" s="2"/>
      <c r="P202" s="2"/>
      <c r="Q202" s="2"/>
      <c r="R202" s="2"/>
      <c r="S202" s="2"/>
      <c r="T202" s="2"/>
      <c r="U202" s="2"/>
      <c r="V202" s="2"/>
      <c r="W202" s="2"/>
      <c r="X202" s="2"/>
      <c r="Y202" s="2"/>
      <c r="Z202" s="2"/>
    </row>
    <row r="203" spans="1:26" ht="16.5" hidden="1" customHeight="1" outlineLevel="2">
      <c r="A203" s="8">
        <v>6.5</v>
      </c>
      <c r="B203" s="209" t="s">
        <v>127</v>
      </c>
      <c r="C203" s="220" t="s">
        <v>128</v>
      </c>
      <c r="D203" s="211" t="s">
        <v>129</v>
      </c>
      <c r="E203" s="17" t="s">
        <v>130</v>
      </c>
      <c r="F203" s="11"/>
      <c r="G203" s="12" t="str">
        <f t="shared" si="45"/>
        <v/>
      </c>
      <c r="H203" s="13"/>
      <c r="I203" s="18" t="s">
        <v>131</v>
      </c>
      <c r="J203" s="15">
        <f t="shared" si="49"/>
        <v>46099</v>
      </c>
      <c r="K203" s="15">
        <f t="shared" si="47"/>
        <v>46112</v>
      </c>
      <c r="L203" s="14"/>
      <c r="M203" s="15"/>
      <c r="N203" s="2"/>
      <c r="O203" s="2"/>
      <c r="P203" s="2"/>
      <c r="Q203" s="2"/>
      <c r="R203" s="2"/>
      <c r="S203" s="2"/>
      <c r="T203" s="2"/>
      <c r="U203" s="2"/>
      <c r="V203" s="2"/>
      <c r="W203" s="2"/>
      <c r="X203" s="2"/>
      <c r="Y203" s="2"/>
      <c r="Z203" s="2"/>
    </row>
    <row r="204" spans="1:26" ht="16.5" hidden="1" customHeight="1" outlineLevel="2">
      <c r="A204" s="8">
        <v>6.6</v>
      </c>
      <c r="B204" s="204" t="s">
        <v>124</v>
      </c>
      <c r="C204" s="10" t="s">
        <v>514</v>
      </c>
      <c r="D204" s="17" t="s">
        <v>515</v>
      </c>
      <c r="E204" s="11"/>
      <c r="F204" s="11"/>
      <c r="G204" s="12" t="str">
        <f t="shared" si="45"/>
        <v/>
      </c>
      <c r="H204" s="13"/>
      <c r="I204" s="20"/>
      <c r="J204" s="15">
        <f t="shared" si="49"/>
        <v>46099</v>
      </c>
      <c r="K204" s="15">
        <f t="shared" si="47"/>
        <v>46112</v>
      </c>
      <c r="L204" s="14"/>
      <c r="M204" s="15"/>
      <c r="N204" s="2"/>
      <c r="O204" s="2"/>
      <c r="P204" s="2"/>
      <c r="Q204" s="2"/>
      <c r="R204" s="2"/>
      <c r="S204" s="2"/>
      <c r="T204" s="2"/>
      <c r="U204" s="2"/>
      <c r="V204" s="2"/>
      <c r="W204" s="2"/>
      <c r="X204" s="2"/>
      <c r="Y204" s="2"/>
      <c r="Z204" s="2"/>
    </row>
    <row r="205" spans="1:26" ht="16.5" hidden="1" customHeight="1" outlineLevel="1" collapsed="1">
      <c r="A205" s="22">
        <v>7</v>
      </c>
      <c r="B205" s="53" t="s">
        <v>516</v>
      </c>
      <c r="C205" s="54" t="s">
        <v>517</v>
      </c>
      <c r="D205" s="11"/>
      <c r="E205" s="11"/>
      <c r="F205" s="11"/>
      <c r="G205" s="12" t="str">
        <f t="shared" si="45"/>
        <v/>
      </c>
      <c r="H205" s="13"/>
      <c r="I205" s="20"/>
      <c r="J205" s="14">
        <f>EOMONTH($J$198+31,0)+IF(COUNTIF($K$171,"*末*"),1,$K$171)</f>
        <v>46113</v>
      </c>
      <c r="K205" s="15">
        <f>J205</f>
        <v>46113</v>
      </c>
      <c r="L205" s="14"/>
      <c r="M205" s="15"/>
      <c r="N205" s="2"/>
      <c r="O205" s="2"/>
      <c r="P205" s="2"/>
      <c r="Q205" s="2"/>
      <c r="R205" s="2"/>
      <c r="S205" s="2"/>
      <c r="T205" s="2"/>
      <c r="U205" s="2"/>
      <c r="V205" s="2"/>
      <c r="W205" s="2"/>
      <c r="X205" s="2"/>
      <c r="Y205" s="2"/>
      <c r="Z205" s="2"/>
    </row>
    <row r="206" spans="1:26" ht="16.5" hidden="1" customHeight="1" outlineLevel="2">
      <c r="A206" s="8">
        <v>7.1</v>
      </c>
      <c r="B206" s="16" t="s">
        <v>518</v>
      </c>
      <c r="C206" s="10" t="s">
        <v>519</v>
      </c>
      <c r="D206" s="17" t="s">
        <v>359</v>
      </c>
      <c r="E206" s="11"/>
      <c r="F206" s="11"/>
      <c r="G206" s="12" t="str">
        <f t="shared" si="45"/>
        <v/>
      </c>
      <c r="H206" s="13"/>
      <c r="I206" s="20"/>
      <c r="J206" s="15">
        <f t="shared" ref="J206:J222" si="50">$J$205</f>
        <v>46113</v>
      </c>
      <c r="K206" s="15">
        <f>J206+14</f>
        <v>46127</v>
      </c>
      <c r="L206" s="14"/>
      <c r="M206" s="15"/>
      <c r="N206" s="2"/>
      <c r="O206" s="2"/>
      <c r="P206" s="2"/>
      <c r="Q206" s="2"/>
      <c r="R206" s="2"/>
      <c r="S206" s="2"/>
      <c r="T206" s="2"/>
      <c r="U206" s="2"/>
      <c r="V206" s="2"/>
      <c r="W206" s="2"/>
      <c r="X206" s="2"/>
      <c r="Y206" s="2"/>
      <c r="Z206" s="2"/>
    </row>
    <row r="207" spans="1:26" ht="16.5" hidden="1" customHeight="1" outlineLevel="2">
      <c r="A207" s="8">
        <v>7.2</v>
      </c>
      <c r="B207" s="204" t="s">
        <v>520</v>
      </c>
      <c r="C207" s="10" t="s">
        <v>521</v>
      </c>
      <c r="D207" s="11"/>
      <c r="E207" s="11"/>
      <c r="F207" s="11"/>
      <c r="G207" s="12" t="str">
        <f t="shared" si="45"/>
        <v/>
      </c>
      <c r="H207" s="13"/>
      <c r="I207" s="20"/>
      <c r="J207" s="15">
        <f t="shared" si="50"/>
        <v>46113</v>
      </c>
      <c r="K207" s="15">
        <f>$J$205</f>
        <v>46113</v>
      </c>
      <c r="L207" s="14"/>
      <c r="M207" s="15"/>
      <c r="N207" s="2"/>
      <c r="O207" s="2"/>
      <c r="P207" s="2"/>
      <c r="Q207" s="2"/>
      <c r="R207" s="2"/>
      <c r="S207" s="2"/>
      <c r="T207" s="2"/>
      <c r="U207" s="2"/>
      <c r="V207" s="2"/>
      <c r="W207" s="2"/>
      <c r="X207" s="2"/>
      <c r="Y207" s="2"/>
      <c r="Z207" s="2"/>
    </row>
    <row r="208" spans="1:26" ht="16.5" hidden="1" customHeight="1" outlineLevel="1" collapsed="1">
      <c r="A208" s="8">
        <v>8</v>
      </c>
      <c r="B208" s="204" t="s">
        <v>522</v>
      </c>
      <c r="C208" s="10" t="s">
        <v>523</v>
      </c>
      <c r="D208" s="17" t="s">
        <v>524</v>
      </c>
      <c r="E208" s="17" t="s">
        <v>525</v>
      </c>
      <c r="F208" s="11"/>
      <c r="G208" s="12" t="str">
        <f t="shared" si="45"/>
        <v/>
      </c>
      <c r="H208" s="13"/>
      <c r="I208" s="20"/>
      <c r="J208" s="15">
        <f t="shared" si="50"/>
        <v>46113</v>
      </c>
      <c r="K208" s="15">
        <f t="shared" ref="K208:K222" si="51">EOMONTH($J$208,0)</f>
        <v>46142</v>
      </c>
      <c r="L208" s="14"/>
      <c r="M208" s="15"/>
      <c r="N208" s="2"/>
      <c r="O208" s="2"/>
      <c r="P208" s="2"/>
      <c r="Q208" s="2"/>
      <c r="R208" s="2"/>
      <c r="S208" s="2"/>
      <c r="T208" s="2"/>
      <c r="U208" s="2"/>
      <c r="V208" s="2"/>
      <c r="W208" s="2"/>
      <c r="X208" s="2"/>
      <c r="Y208" s="2"/>
      <c r="Z208" s="2"/>
    </row>
    <row r="209" spans="1:26" ht="16.5" hidden="1" customHeight="1" outlineLevel="2">
      <c r="A209" s="8">
        <v>8.1</v>
      </c>
      <c r="B209" s="204" t="s">
        <v>526</v>
      </c>
      <c r="C209" s="10" t="s">
        <v>527</v>
      </c>
      <c r="D209" s="17" t="s">
        <v>528</v>
      </c>
      <c r="E209" s="17"/>
      <c r="F209" s="11"/>
      <c r="G209" s="12" t="str">
        <f t="shared" si="45"/>
        <v/>
      </c>
      <c r="H209" s="13"/>
      <c r="I209" s="20"/>
      <c r="J209" s="15">
        <f t="shared" si="50"/>
        <v>46113</v>
      </c>
      <c r="K209" s="15">
        <f t="shared" si="51"/>
        <v>46142</v>
      </c>
      <c r="L209" s="14"/>
      <c r="M209" s="15"/>
      <c r="N209" s="2"/>
      <c r="O209" s="2"/>
      <c r="P209" s="2"/>
      <c r="Q209" s="2"/>
      <c r="R209" s="2"/>
      <c r="S209" s="2"/>
      <c r="T209" s="2"/>
      <c r="U209" s="2"/>
      <c r="V209" s="2"/>
      <c r="W209" s="2"/>
      <c r="X209" s="2"/>
      <c r="Y209" s="2"/>
      <c r="Z209" s="2"/>
    </row>
    <row r="210" spans="1:26" ht="16.5" hidden="1" customHeight="1" outlineLevel="2">
      <c r="A210" s="8">
        <v>8.1999999999999993</v>
      </c>
      <c r="B210" s="204" t="s">
        <v>529</v>
      </c>
      <c r="C210" s="10" t="s">
        <v>530</v>
      </c>
      <c r="D210" s="17"/>
      <c r="E210" s="17"/>
      <c r="F210" s="11"/>
      <c r="G210" s="12" t="str">
        <f t="shared" si="45"/>
        <v/>
      </c>
      <c r="H210" s="13"/>
      <c r="I210" s="20"/>
      <c r="J210" s="15">
        <f t="shared" si="50"/>
        <v>46113</v>
      </c>
      <c r="K210" s="15">
        <f t="shared" si="51"/>
        <v>46142</v>
      </c>
      <c r="L210" s="14"/>
      <c r="M210" s="15"/>
      <c r="N210" s="2"/>
      <c r="O210" s="2"/>
      <c r="P210" s="2"/>
      <c r="Q210" s="2"/>
      <c r="R210" s="2"/>
      <c r="S210" s="2"/>
      <c r="T210" s="2"/>
      <c r="U210" s="2"/>
      <c r="V210" s="2"/>
      <c r="W210" s="2"/>
      <c r="X210" s="2"/>
      <c r="Y210" s="2"/>
      <c r="Z210" s="2"/>
    </row>
    <row r="211" spans="1:26" ht="16.5" hidden="1" customHeight="1" outlineLevel="2">
      <c r="A211" s="8">
        <v>8.3000000000000007</v>
      </c>
      <c r="B211" s="204" t="s">
        <v>531</v>
      </c>
      <c r="C211" s="10" t="s">
        <v>532</v>
      </c>
      <c r="D211" s="17"/>
      <c r="E211" s="17"/>
      <c r="F211" s="11"/>
      <c r="G211" s="12" t="str">
        <f t="shared" si="45"/>
        <v/>
      </c>
      <c r="H211" s="13"/>
      <c r="I211" s="20"/>
      <c r="J211" s="15">
        <f t="shared" si="50"/>
        <v>46113</v>
      </c>
      <c r="K211" s="15">
        <f t="shared" si="51"/>
        <v>46142</v>
      </c>
      <c r="L211" s="14"/>
      <c r="M211" s="15"/>
      <c r="N211" s="2"/>
      <c r="O211" s="2"/>
      <c r="P211" s="2"/>
      <c r="Q211" s="2"/>
      <c r="R211" s="2"/>
      <c r="S211" s="2"/>
      <c r="T211" s="2"/>
      <c r="U211" s="2"/>
      <c r="V211" s="2"/>
      <c r="W211" s="2"/>
      <c r="X211" s="2"/>
      <c r="Y211" s="2"/>
      <c r="Z211" s="2"/>
    </row>
    <row r="212" spans="1:26" ht="16.5" hidden="1" customHeight="1" outlineLevel="2">
      <c r="A212" s="8">
        <v>8.4</v>
      </c>
      <c r="B212" s="204" t="s">
        <v>533</v>
      </c>
      <c r="C212" s="10" t="s">
        <v>534</v>
      </c>
      <c r="D212" s="17"/>
      <c r="E212" s="17"/>
      <c r="F212" s="11"/>
      <c r="G212" s="12" t="str">
        <f t="shared" si="45"/>
        <v/>
      </c>
      <c r="H212" s="13"/>
      <c r="I212" s="20"/>
      <c r="J212" s="15">
        <f t="shared" si="50"/>
        <v>46113</v>
      </c>
      <c r="K212" s="15">
        <f t="shared" si="51"/>
        <v>46142</v>
      </c>
      <c r="L212" s="14"/>
      <c r="M212" s="15"/>
      <c r="N212" s="2"/>
      <c r="O212" s="2"/>
      <c r="P212" s="2"/>
      <c r="Q212" s="2"/>
      <c r="R212" s="2"/>
      <c r="S212" s="2"/>
      <c r="T212" s="2"/>
      <c r="U212" s="2"/>
      <c r="V212" s="2"/>
      <c r="W212" s="2"/>
      <c r="X212" s="2"/>
      <c r="Y212" s="2"/>
      <c r="Z212" s="2"/>
    </row>
    <row r="213" spans="1:26" ht="16.5" hidden="1" customHeight="1" outlineLevel="2">
      <c r="A213" s="8">
        <v>8.5</v>
      </c>
      <c r="B213" s="204" t="s">
        <v>535</v>
      </c>
      <c r="C213" s="10" t="s">
        <v>536</v>
      </c>
      <c r="D213" s="17" t="s">
        <v>537</v>
      </c>
      <c r="E213" s="17"/>
      <c r="F213" s="11"/>
      <c r="G213" s="12" t="str">
        <f t="shared" si="45"/>
        <v/>
      </c>
      <c r="H213" s="13"/>
      <c r="I213" s="20"/>
      <c r="J213" s="15">
        <f t="shared" si="50"/>
        <v>46113</v>
      </c>
      <c r="K213" s="15">
        <f t="shared" si="51"/>
        <v>46142</v>
      </c>
      <c r="L213" s="14"/>
      <c r="M213" s="15"/>
      <c r="N213" s="2"/>
      <c r="O213" s="2"/>
      <c r="P213" s="2"/>
      <c r="Q213" s="2"/>
      <c r="R213" s="2"/>
      <c r="S213" s="2"/>
      <c r="T213" s="2"/>
      <c r="U213" s="2"/>
      <c r="V213" s="2"/>
      <c r="W213" s="2"/>
      <c r="X213" s="2"/>
      <c r="Y213" s="2"/>
      <c r="Z213" s="2"/>
    </row>
    <row r="214" spans="1:26" ht="16.5" hidden="1" customHeight="1" outlineLevel="2">
      <c r="A214" s="8">
        <v>8.6</v>
      </c>
      <c r="B214" s="204" t="s">
        <v>538</v>
      </c>
      <c r="C214" s="10" t="s">
        <v>539</v>
      </c>
      <c r="D214" s="17"/>
      <c r="E214" s="17"/>
      <c r="F214" s="11"/>
      <c r="G214" s="12" t="str">
        <f t="shared" si="45"/>
        <v/>
      </c>
      <c r="H214" s="13"/>
      <c r="I214" s="20"/>
      <c r="J214" s="15">
        <f t="shared" si="50"/>
        <v>46113</v>
      </c>
      <c r="K214" s="15">
        <f t="shared" si="51"/>
        <v>46142</v>
      </c>
      <c r="L214" s="14"/>
      <c r="M214" s="15"/>
      <c r="N214" s="2"/>
      <c r="O214" s="2"/>
      <c r="P214" s="2"/>
      <c r="Q214" s="2"/>
      <c r="R214" s="2"/>
      <c r="S214" s="2"/>
      <c r="T214" s="2"/>
      <c r="U214" s="2"/>
      <c r="V214" s="2"/>
      <c r="W214" s="2"/>
      <c r="X214" s="2"/>
      <c r="Y214" s="2"/>
      <c r="Z214" s="2"/>
    </row>
    <row r="215" spans="1:26" ht="16.5" hidden="1" customHeight="1" outlineLevel="2">
      <c r="A215" s="8">
        <v>8.6999999999999993</v>
      </c>
      <c r="B215" s="204" t="s">
        <v>540</v>
      </c>
      <c r="C215" s="10" t="s">
        <v>541</v>
      </c>
      <c r="D215" s="17" t="s">
        <v>542</v>
      </c>
      <c r="E215" s="17"/>
      <c r="F215" s="11"/>
      <c r="G215" s="12" t="str">
        <f t="shared" si="45"/>
        <v/>
      </c>
      <c r="H215" s="13"/>
      <c r="I215" s="20"/>
      <c r="J215" s="15">
        <f t="shared" si="50"/>
        <v>46113</v>
      </c>
      <c r="K215" s="15">
        <f t="shared" si="51"/>
        <v>46142</v>
      </c>
      <c r="L215" s="14"/>
      <c r="M215" s="15"/>
      <c r="N215" s="2"/>
      <c r="O215" s="2"/>
      <c r="P215" s="2"/>
      <c r="Q215" s="2"/>
      <c r="R215" s="2"/>
      <c r="S215" s="2"/>
      <c r="T215" s="2"/>
      <c r="U215" s="2"/>
      <c r="V215" s="2"/>
      <c r="W215" s="2"/>
      <c r="X215" s="2"/>
      <c r="Y215" s="2"/>
      <c r="Z215" s="2"/>
    </row>
    <row r="216" spans="1:26" ht="16.5" hidden="1" customHeight="1" outlineLevel="1" collapsed="1">
      <c r="A216" s="8">
        <v>9</v>
      </c>
      <c r="B216" s="204" t="s">
        <v>543</v>
      </c>
      <c r="C216" s="10" t="s">
        <v>544</v>
      </c>
      <c r="D216" s="17" t="s">
        <v>545</v>
      </c>
      <c r="E216" s="17"/>
      <c r="F216" s="11"/>
      <c r="G216" s="12" t="str">
        <f t="shared" si="45"/>
        <v/>
      </c>
      <c r="H216" s="13"/>
      <c r="I216" s="20"/>
      <c r="J216" s="15">
        <f t="shared" si="50"/>
        <v>46113</v>
      </c>
      <c r="K216" s="15">
        <f t="shared" si="51"/>
        <v>46142</v>
      </c>
      <c r="L216" s="14"/>
      <c r="M216" s="15"/>
      <c r="N216" s="2"/>
      <c r="O216" s="2"/>
      <c r="P216" s="2"/>
      <c r="Q216" s="2"/>
      <c r="R216" s="2"/>
      <c r="S216" s="2"/>
      <c r="T216" s="2"/>
      <c r="U216" s="2"/>
      <c r="V216" s="2"/>
      <c r="W216" s="2"/>
      <c r="X216" s="2"/>
      <c r="Y216" s="2"/>
      <c r="Z216" s="2"/>
    </row>
    <row r="217" spans="1:26" ht="16.5" hidden="1" customHeight="1" outlineLevel="2">
      <c r="A217" s="8">
        <v>9.1</v>
      </c>
      <c r="B217" s="204" t="s">
        <v>546</v>
      </c>
      <c r="C217" s="10" t="s">
        <v>547</v>
      </c>
      <c r="D217" s="17"/>
      <c r="E217" s="17"/>
      <c r="F217" s="11"/>
      <c r="G217" s="12" t="str">
        <f t="shared" si="45"/>
        <v/>
      </c>
      <c r="H217" s="13"/>
      <c r="I217" s="20"/>
      <c r="J217" s="15">
        <f t="shared" si="50"/>
        <v>46113</v>
      </c>
      <c r="K217" s="15">
        <f t="shared" si="51"/>
        <v>46142</v>
      </c>
      <c r="L217" s="14"/>
      <c r="M217" s="15"/>
      <c r="N217" s="2"/>
      <c r="O217" s="2"/>
      <c r="P217" s="2"/>
      <c r="Q217" s="2"/>
      <c r="R217" s="2"/>
      <c r="S217" s="2"/>
      <c r="T217" s="2"/>
      <c r="U217" s="2"/>
      <c r="V217" s="2"/>
      <c r="W217" s="2"/>
      <c r="X217" s="2"/>
      <c r="Y217" s="2"/>
      <c r="Z217" s="2"/>
    </row>
    <row r="218" spans="1:26" ht="16.5" hidden="1" customHeight="1" outlineLevel="2">
      <c r="A218" s="8">
        <v>9.1999999999999993</v>
      </c>
      <c r="B218" s="204" t="s">
        <v>548</v>
      </c>
      <c r="C218" s="10" t="s">
        <v>549</v>
      </c>
      <c r="D218" s="17"/>
      <c r="E218" s="17"/>
      <c r="F218" s="11"/>
      <c r="G218" s="12" t="str">
        <f t="shared" si="45"/>
        <v/>
      </c>
      <c r="H218" s="13"/>
      <c r="I218" s="20"/>
      <c r="J218" s="15">
        <f t="shared" si="50"/>
        <v>46113</v>
      </c>
      <c r="K218" s="15">
        <f t="shared" si="51"/>
        <v>46142</v>
      </c>
      <c r="L218" s="14"/>
      <c r="M218" s="15"/>
      <c r="N218" s="2"/>
      <c r="O218" s="2"/>
      <c r="P218" s="2"/>
      <c r="Q218" s="2"/>
      <c r="R218" s="2"/>
      <c r="S218" s="2"/>
      <c r="T218" s="2"/>
      <c r="U218" s="2"/>
      <c r="V218" s="2"/>
      <c r="W218" s="2"/>
      <c r="X218" s="2"/>
      <c r="Y218" s="2"/>
      <c r="Z218" s="2"/>
    </row>
    <row r="219" spans="1:26" ht="16.5" hidden="1" customHeight="1" outlineLevel="2">
      <c r="A219" s="8">
        <v>9.3000000000000007</v>
      </c>
      <c r="B219" s="204" t="s">
        <v>550</v>
      </c>
      <c r="C219" s="10" t="s">
        <v>551</v>
      </c>
      <c r="D219" s="17" t="s">
        <v>552</v>
      </c>
      <c r="E219" s="17"/>
      <c r="F219" s="11"/>
      <c r="G219" s="12" t="str">
        <f t="shared" si="45"/>
        <v/>
      </c>
      <c r="H219" s="13"/>
      <c r="I219" s="20"/>
      <c r="J219" s="15">
        <f t="shared" si="50"/>
        <v>46113</v>
      </c>
      <c r="K219" s="15">
        <f t="shared" si="51"/>
        <v>46142</v>
      </c>
      <c r="L219" s="14"/>
      <c r="M219" s="15"/>
      <c r="N219" s="2"/>
      <c r="O219" s="2"/>
      <c r="P219" s="2"/>
      <c r="Q219" s="2"/>
      <c r="R219" s="2"/>
      <c r="S219" s="2"/>
      <c r="T219" s="2"/>
      <c r="U219" s="2"/>
      <c r="V219" s="2"/>
      <c r="W219" s="2"/>
      <c r="X219" s="2"/>
      <c r="Y219" s="2"/>
      <c r="Z219" s="2"/>
    </row>
    <row r="220" spans="1:26" ht="16.5" hidden="1" customHeight="1" outlineLevel="2">
      <c r="A220" s="8">
        <v>9.4</v>
      </c>
      <c r="B220" s="204" t="s">
        <v>533</v>
      </c>
      <c r="C220" s="10" t="s">
        <v>553</v>
      </c>
      <c r="D220" s="17"/>
      <c r="E220" s="17"/>
      <c r="F220" s="11"/>
      <c r="G220" s="12" t="str">
        <f t="shared" si="45"/>
        <v/>
      </c>
      <c r="H220" s="13"/>
      <c r="I220" s="20"/>
      <c r="J220" s="15">
        <f t="shared" si="50"/>
        <v>46113</v>
      </c>
      <c r="K220" s="15">
        <f t="shared" si="51"/>
        <v>46142</v>
      </c>
      <c r="L220" s="14"/>
      <c r="M220" s="15"/>
      <c r="N220" s="2"/>
      <c r="O220" s="2"/>
      <c r="P220" s="2"/>
      <c r="Q220" s="2"/>
      <c r="R220" s="2"/>
      <c r="S220" s="2"/>
      <c r="T220" s="2"/>
      <c r="U220" s="2"/>
      <c r="V220" s="2"/>
      <c r="W220" s="2"/>
      <c r="X220" s="2"/>
      <c r="Y220" s="2"/>
      <c r="Z220" s="2"/>
    </row>
    <row r="221" spans="1:26" ht="16.5" hidden="1" customHeight="1" outlineLevel="2">
      <c r="A221" s="8">
        <v>9.5</v>
      </c>
      <c r="B221" s="204" t="s">
        <v>554</v>
      </c>
      <c r="C221" s="10" t="s">
        <v>555</v>
      </c>
      <c r="D221" s="17"/>
      <c r="E221" s="17"/>
      <c r="F221" s="11"/>
      <c r="G221" s="12" t="str">
        <f t="shared" si="45"/>
        <v/>
      </c>
      <c r="H221" s="13"/>
      <c r="I221" s="20"/>
      <c r="J221" s="15">
        <f t="shared" si="50"/>
        <v>46113</v>
      </c>
      <c r="K221" s="15">
        <f t="shared" si="51"/>
        <v>46142</v>
      </c>
      <c r="L221" s="14"/>
      <c r="M221" s="15"/>
      <c r="N221" s="2"/>
      <c r="O221" s="2"/>
      <c r="P221" s="2"/>
      <c r="Q221" s="2"/>
      <c r="R221" s="2"/>
      <c r="S221" s="2"/>
      <c r="T221" s="2"/>
      <c r="U221" s="2"/>
      <c r="V221" s="2"/>
      <c r="W221" s="2"/>
      <c r="X221" s="2"/>
      <c r="Y221" s="2"/>
      <c r="Z221" s="2"/>
    </row>
    <row r="222" spans="1:26" ht="16.5" hidden="1" customHeight="1" outlineLevel="2">
      <c r="A222" s="8">
        <v>9.6</v>
      </c>
      <c r="B222" s="204" t="s">
        <v>556</v>
      </c>
      <c r="C222" s="10" t="s">
        <v>557</v>
      </c>
      <c r="D222" s="17" t="s">
        <v>558</v>
      </c>
      <c r="E222" s="17"/>
      <c r="F222" s="11"/>
      <c r="G222" s="12" t="str">
        <f t="shared" si="45"/>
        <v/>
      </c>
      <c r="H222" s="13"/>
      <c r="I222" s="20"/>
      <c r="J222" s="15">
        <f t="shared" si="50"/>
        <v>46113</v>
      </c>
      <c r="K222" s="15">
        <f t="shared" si="51"/>
        <v>46142</v>
      </c>
      <c r="L222" s="14"/>
      <c r="M222" s="15"/>
      <c r="N222" s="2"/>
      <c r="O222" s="2"/>
      <c r="P222" s="2"/>
      <c r="Q222" s="2"/>
      <c r="R222" s="2"/>
      <c r="S222" s="2"/>
      <c r="T222" s="2"/>
      <c r="U222" s="2"/>
      <c r="V222" s="2"/>
      <c r="W222" s="2"/>
      <c r="X222" s="2"/>
      <c r="Y222" s="2"/>
      <c r="Z222" s="2"/>
    </row>
    <row r="223" spans="1:26" ht="16.5" hidden="1" customHeight="1" outlineLevel="1" collapsed="1">
      <c r="A223" s="8">
        <v>10</v>
      </c>
      <c r="B223" s="204" t="s">
        <v>559</v>
      </c>
      <c r="C223" s="10" t="s">
        <v>560</v>
      </c>
      <c r="D223" s="17"/>
      <c r="E223" s="17"/>
      <c r="F223" s="11"/>
      <c r="G223" s="12" t="str">
        <f t="shared" si="45"/>
        <v/>
      </c>
      <c r="H223" s="13"/>
      <c r="I223" s="20"/>
      <c r="J223" s="15">
        <v>46296</v>
      </c>
      <c r="K223" s="15">
        <f t="shared" ref="K223:K234" si="52">EOMONTH(J223,1)</f>
        <v>46356</v>
      </c>
      <c r="L223" s="14"/>
      <c r="M223" s="15"/>
      <c r="N223" s="2"/>
      <c r="O223" s="2"/>
      <c r="P223" s="2"/>
      <c r="Q223" s="2"/>
      <c r="R223" s="2"/>
      <c r="S223" s="2"/>
      <c r="T223" s="2"/>
      <c r="U223" s="2"/>
      <c r="V223" s="2"/>
      <c r="W223" s="2"/>
      <c r="X223" s="2"/>
      <c r="Y223" s="2"/>
      <c r="Z223" s="2"/>
    </row>
    <row r="224" spans="1:26" ht="16.5" hidden="1" customHeight="1" outlineLevel="2">
      <c r="A224" s="8">
        <v>10.1</v>
      </c>
      <c r="B224" s="204" t="s">
        <v>561</v>
      </c>
      <c r="C224" s="10" t="s">
        <v>562</v>
      </c>
      <c r="D224" s="17"/>
      <c r="E224" s="17"/>
      <c r="F224" s="11"/>
      <c r="G224" s="12" t="str">
        <f t="shared" si="45"/>
        <v/>
      </c>
      <c r="H224" s="13"/>
      <c r="I224" s="20"/>
      <c r="J224" s="15">
        <v>46296</v>
      </c>
      <c r="K224" s="15">
        <f t="shared" si="52"/>
        <v>46356</v>
      </c>
      <c r="L224" s="14"/>
      <c r="M224" s="15"/>
      <c r="N224" s="2"/>
      <c r="O224" s="2"/>
      <c r="P224" s="2"/>
      <c r="Q224" s="2"/>
      <c r="R224" s="2"/>
      <c r="S224" s="2"/>
      <c r="T224" s="2"/>
      <c r="U224" s="2"/>
      <c r="V224" s="2"/>
      <c r="W224" s="2"/>
      <c r="X224" s="2"/>
      <c r="Y224" s="2"/>
      <c r="Z224" s="2"/>
    </row>
    <row r="225" spans="1:26" ht="16.5" hidden="1" customHeight="1" outlineLevel="2">
      <c r="A225" s="8">
        <v>10.199999999999999</v>
      </c>
      <c r="B225" s="204" t="s">
        <v>563</v>
      </c>
      <c r="C225" s="10" t="s">
        <v>564</v>
      </c>
      <c r="D225" s="17"/>
      <c r="E225" s="17"/>
      <c r="F225" s="11"/>
      <c r="G225" s="12" t="str">
        <f t="shared" si="45"/>
        <v/>
      </c>
      <c r="H225" s="13"/>
      <c r="I225" s="20"/>
      <c r="J225" s="15">
        <v>46296</v>
      </c>
      <c r="K225" s="15">
        <f t="shared" si="52"/>
        <v>46356</v>
      </c>
      <c r="L225" s="14"/>
      <c r="M225" s="15"/>
      <c r="N225" s="2"/>
      <c r="O225" s="2"/>
      <c r="P225" s="2"/>
      <c r="Q225" s="2"/>
      <c r="R225" s="2"/>
      <c r="S225" s="2"/>
      <c r="T225" s="2"/>
      <c r="U225" s="2"/>
      <c r="V225" s="2"/>
      <c r="W225" s="2"/>
      <c r="X225" s="2"/>
      <c r="Y225" s="2"/>
      <c r="Z225" s="2"/>
    </row>
    <row r="226" spans="1:26" ht="16.5" hidden="1" customHeight="1" outlineLevel="2">
      <c r="A226" s="8">
        <v>10.3</v>
      </c>
      <c r="B226" s="204" t="s">
        <v>565</v>
      </c>
      <c r="C226" s="10" t="s">
        <v>566</v>
      </c>
      <c r="D226" s="17" t="s">
        <v>567</v>
      </c>
      <c r="E226" s="17"/>
      <c r="F226" s="11"/>
      <c r="G226" s="12" t="str">
        <f t="shared" si="45"/>
        <v/>
      </c>
      <c r="H226" s="13"/>
      <c r="I226" s="20"/>
      <c r="J226" s="15">
        <v>46296</v>
      </c>
      <c r="K226" s="15">
        <f t="shared" si="52"/>
        <v>46356</v>
      </c>
      <c r="L226" s="14"/>
      <c r="M226" s="15"/>
      <c r="N226" s="2"/>
      <c r="O226" s="2"/>
      <c r="P226" s="2"/>
      <c r="Q226" s="2"/>
      <c r="R226" s="2"/>
      <c r="S226" s="2"/>
      <c r="T226" s="2"/>
      <c r="U226" s="2"/>
      <c r="V226" s="2"/>
      <c r="W226" s="2"/>
      <c r="X226" s="2"/>
      <c r="Y226" s="2"/>
      <c r="Z226" s="2"/>
    </row>
    <row r="227" spans="1:26" ht="16.5" hidden="1" customHeight="1" outlineLevel="2">
      <c r="A227" s="8">
        <v>10.4</v>
      </c>
      <c r="B227" s="204" t="s">
        <v>568</v>
      </c>
      <c r="C227" s="10" t="s">
        <v>569</v>
      </c>
      <c r="D227" s="17" t="s">
        <v>567</v>
      </c>
      <c r="E227" s="17"/>
      <c r="F227" s="11"/>
      <c r="G227" s="12" t="str">
        <f t="shared" si="45"/>
        <v/>
      </c>
      <c r="H227" s="13"/>
      <c r="I227" s="20"/>
      <c r="J227" s="15">
        <v>46296</v>
      </c>
      <c r="K227" s="15">
        <f t="shared" si="52"/>
        <v>46356</v>
      </c>
      <c r="L227" s="14"/>
      <c r="M227" s="15"/>
      <c r="N227" s="2"/>
      <c r="O227" s="2"/>
      <c r="P227" s="2"/>
      <c r="Q227" s="2"/>
      <c r="R227" s="2"/>
      <c r="S227" s="2"/>
      <c r="T227" s="2"/>
      <c r="U227" s="2"/>
      <c r="V227" s="2"/>
      <c r="W227" s="2"/>
      <c r="X227" s="2"/>
      <c r="Y227" s="2"/>
      <c r="Z227" s="2"/>
    </row>
    <row r="228" spans="1:26" ht="16.5" hidden="1" customHeight="1" outlineLevel="2">
      <c r="A228" s="8">
        <v>10.5</v>
      </c>
      <c r="B228" s="204" t="s">
        <v>570</v>
      </c>
      <c r="C228" s="10" t="s">
        <v>571</v>
      </c>
      <c r="D228" s="17" t="s">
        <v>572</v>
      </c>
      <c r="E228" s="17"/>
      <c r="F228" s="11"/>
      <c r="G228" s="12" t="str">
        <f t="shared" si="45"/>
        <v/>
      </c>
      <c r="H228" s="13"/>
      <c r="I228" s="20"/>
      <c r="J228" s="15">
        <v>46296</v>
      </c>
      <c r="K228" s="15">
        <f t="shared" si="52"/>
        <v>46356</v>
      </c>
      <c r="L228" s="14"/>
      <c r="M228" s="15"/>
      <c r="N228" s="2"/>
      <c r="O228" s="2"/>
      <c r="P228" s="2"/>
      <c r="Q228" s="2"/>
      <c r="R228" s="2"/>
      <c r="S228" s="2"/>
      <c r="T228" s="2"/>
      <c r="U228" s="2"/>
      <c r="V228" s="2"/>
      <c r="W228" s="2"/>
      <c r="X228" s="2"/>
      <c r="Y228" s="2"/>
      <c r="Z228" s="2"/>
    </row>
    <row r="229" spans="1:26" ht="16.5" hidden="1" customHeight="1" outlineLevel="2">
      <c r="A229" s="8">
        <v>10.6</v>
      </c>
      <c r="B229" s="204" t="s">
        <v>573</v>
      </c>
      <c r="C229" s="10" t="s">
        <v>574</v>
      </c>
      <c r="D229" s="17" t="s">
        <v>575</v>
      </c>
      <c r="E229" s="17" t="s">
        <v>576</v>
      </c>
      <c r="F229" s="11"/>
      <c r="G229" s="12" t="str">
        <f t="shared" si="45"/>
        <v/>
      </c>
      <c r="H229" s="13"/>
      <c r="I229" s="20"/>
      <c r="J229" s="15">
        <v>46296</v>
      </c>
      <c r="K229" s="15">
        <f t="shared" si="52"/>
        <v>46356</v>
      </c>
      <c r="L229" s="14"/>
      <c r="M229" s="15"/>
      <c r="N229" s="2"/>
      <c r="O229" s="2"/>
      <c r="P229" s="2"/>
      <c r="Q229" s="2"/>
      <c r="R229" s="2"/>
      <c r="S229" s="2"/>
      <c r="T229" s="2"/>
      <c r="U229" s="2"/>
      <c r="V229" s="2"/>
      <c r="W229" s="2"/>
      <c r="X229" s="2"/>
      <c r="Y229" s="2"/>
      <c r="Z229" s="2"/>
    </row>
    <row r="230" spans="1:26" ht="16.5" hidden="1" customHeight="1" outlineLevel="2">
      <c r="A230" s="8">
        <v>10.7</v>
      </c>
      <c r="B230" s="204" t="s">
        <v>577</v>
      </c>
      <c r="C230" s="10" t="s">
        <v>578</v>
      </c>
      <c r="D230" s="17"/>
      <c r="E230" s="17"/>
      <c r="F230" s="11"/>
      <c r="G230" s="12" t="str">
        <f t="shared" si="45"/>
        <v/>
      </c>
      <c r="H230" s="13"/>
      <c r="I230" s="20"/>
      <c r="J230" s="15">
        <v>46296</v>
      </c>
      <c r="K230" s="15">
        <f t="shared" si="52"/>
        <v>46356</v>
      </c>
      <c r="L230" s="14"/>
      <c r="M230" s="15"/>
      <c r="N230" s="2"/>
      <c r="O230" s="2"/>
      <c r="P230" s="2"/>
      <c r="Q230" s="2"/>
      <c r="R230" s="2"/>
      <c r="S230" s="2"/>
      <c r="T230" s="2"/>
      <c r="U230" s="2"/>
      <c r="V230" s="2"/>
      <c r="W230" s="2"/>
      <c r="X230" s="2"/>
      <c r="Y230" s="2"/>
      <c r="Z230" s="2"/>
    </row>
    <row r="231" spans="1:26" ht="16.5" hidden="1" customHeight="1" outlineLevel="2">
      <c r="A231" s="8">
        <v>10.8</v>
      </c>
      <c r="B231" s="204" t="s">
        <v>579</v>
      </c>
      <c r="C231" s="10" t="s">
        <v>580</v>
      </c>
      <c r="D231" s="17"/>
      <c r="E231" s="17"/>
      <c r="F231" s="11"/>
      <c r="G231" s="12" t="str">
        <f t="shared" si="45"/>
        <v/>
      </c>
      <c r="H231" s="13"/>
      <c r="I231" s="20"/>
      <c r="J231" s="15">
        <v>46296</v>
      </c>
      <c r="K231" s="15">
        <f t="shared" si="52"/>
        <v>46356</v>
      </c>
      <c r="L231" s="14"/>
      <c r="M231" s="15"/>
      <c r="N231" s="2"/>
      <c r="O231" s="2"/>
      <c r="P231" s="2"/>
      <c r="Q231" s="2"/>
      <c r="R231" s="2"/>
      <c r="S231" s="2"/>
      <c r="T231" s="2"/>
      <c r="U231" s="2"/>
      <c r="V231" s="2"/>
      <c r="W231" s="2"/>
      <c r="X231" s="2"/>
      <c r="Y231" s="2"/>
      <c r="Z231" s="2"/>
    </row>
    <row r="232" spans="1:26" ht="16.5" hidden="1" customHeight="1" outlineLevel="2">
      <c r="A232" s="8">
        <v>10.9</v>
      </c>
      <c r="B232" s="204" t="s">
        <v>581</v>
      </c>
      <c r="C232" s="10" t="s">
        <v>582</v>
      </c>
      <c r="D232" s="17" t="s">
        <v>583</v>
      </c>
      <c r="E232" s="17" t="s">
        <v>584</v>
      </c>
      <c r="F232" s="11"/>
      <c r="G232" s="12" t="str">
        <f t="shared" si="45"/>
        <v/>
      </c>
      <c r="H232" s="13"/>
      <c r="I232" s="20"/>
      <c r="J232" s="15">
        <v>46296</v>
      </c>
      <c r="K232" s="15">
        <f t="shared" si="52"/>
        <v>46356</v>
      </c>
      <c r="L232" s="14"/>
      <c r="M232" s="15"/>
      <c r="N232" s="2"/>
      <c r="O232" s="2"/>
      <c r="P232" s="2"/>
      <c r="Q232" s="2"/>
      <c r="R232" s="2"/>
      <c r="S232" s="2"/>
      <c r="T232" s="2"/>
      <c r="U232" s="2"/>
      <c r="V232" s="2"/>
      <c r="W232" s="2"/>
      <c r="X232" s="2"/>
      <c r="Y232" s="2"/>
      <c r="Z232" s="2"/>
    </row>
    <row r="233" spans="1:26" ht="16.5" hidden="1" customHeight="1" outlineLevel="3">
      <c r="A233" s="8" t="s">
        <v>585</v>
      </c>
      <c r="B233" s="204" t="s">
        <v>586</v>
      </c>
      <c r="C233" s="10" t="s">
        <v>587</v>
      </c>
      <c r="D233" s="17" t="s">
        <v>588</v>
      </c>
      <c r="E233" s="17"/>
      <c r="F233" s="11"/>
      <c r="G233" s="12" t="str">
        <f t="shared" si="45"/>
        <v/>
      </c>
      <c r="H233" s="13"/>
      <c r="I233" s="20"/>
      <c r="J233" s="15">
        <v>46296</v>
      </c>
      <c r="K233" s="15">
        <f t="shared" si="52"/>
        <v>46356</v>
      </c>
      <c r="L233" s="14"/>
      <c r="M233" s="15"/>
      <c r="N233" s="2"/>
      <c r="O233" s="2"/>
      <c r="P233" s="2"/>
      <c r="Q233" s="2"/>
      <c r="R233" s="2"/>
      <c r="S233" s="2"/>
      <c r="T233" s="2"/>
      <c r="U233" s="2"/>
      <c r="V233" s="2"/>
      <c r="W233" s="2"/>
      <c r="X233" s="2"/>
      <c r="Y233" s="2"/>
      <c r="Z233" s="2"/>
    </row>
    <row r="234" spans="1:26" ht="16.5" hidden="1" customHeight="1" outlineLevel="2">
      <c r="A234" s="8">
        <v>10.1</v>
      </c>
      <c r="B234" s="204" t="s">
        <v>589</v>
      </c>
      <c r="C234" s="10" t="s">
        <v>590</v>
      </c>
      <c r="D234" s="17"/>
      <c r="E234" s="17"/>
      <c r="F234" s="11"/>
      <c r="G234" s="12" t="str">
        <f t="shared" si="45"/>
        <v/>
      </c>
      <c r="H234" s="13"/>
      <c r="I234" s="20"/>
      <c r="J234" s="15">
        <v>46296</v>
      </c>
      <c r="K234" s="15">
        <f t="shared" si="52"/>
        <v>46356</v>
      </c>
      <c r="L234" s="14"/>
      <c r="M234" s="15"/>
      <c r="N234" s="2"/>
      <c r="O234" s="2"/>
      <c r="P234" s="2"/>
      <c r="Q234" s="2"/>
      <c r="R234" s="2"/>
      <c r="S234" s="2"/>
      <c r="T234" s="2"/>
      <c r="U234" s="2"/>
      <c r="V234" s="2"/>
      <c r="W234" s="2"/>
      <c r="X234" s="2"/>
      <c r="Y234" s="2"/>
      <c r="Z234" s="2"/>
    </row>
    <row r="235" spans="1:26" ht="16.5" hidden="1" customHeight="1" outlineLevel="2">
      <c r="A235" s="8">
        <v>11</v>
      </c>
      <c r="B235" s="204" t="s">
        <v>591</v>
      </c>
      <c r="C235" s="10" t="s">
        <v>592</v>
      </c>
      <c r="D235" s="17"/>
      <c r="E235" s="17"/>
      <c r="F235" s="11"/>
      <c r="G235" s="12"/>
      <c r="H235" s="13"/>
      <c r="I235" s="20"/>
      <c r="J235" s="15"/>
      <c r="K235" s="15"/>
      <c r="L235" s="14"/>
      <c r="M235" s="15"/>
      <c r="N235" s="2"/>
      <c r="O235" s="2"/>
      <c r="P235" s="2"/>
      <c r="Q235" s="2"/>
      <c r="R235" s="2"/>
      <c r="S235" s="2"/>
      <c r="T235" s="2"/>
      <c r="U235" s="2"/>
      <c r="V235" s="2"/>
      <c r="W235" s="2"/>
      <c r="X235" s="2"/>
      <c r="Y235" s="2"/>
      <c r="Z235" s="2"/>
    </row>
    <row r="236" spans="1:26" ht="16.5" hidden="1" customHeight="1" outlineLevel="2">
      <c r="A236" s="8">
        <v>11.1</v>
      </c>
      <c r="B236" s="204" t="s">
        <v>593</v>
      </c>
      <c r="C236" s="10" t="s">
        <v>594</v>
      </c>
      <c r="D236" s="17" t="s">
        <v>595</v>
      </c>
      <c r="E236" s="17"/>
      <c r="F236" s="11"/>
      <c r="G236" s="12"/>
      <c r="H236" s="13"/>
      <c r="I236" s="20"/>
      <c r="J236" s="15"/>
      <c r="K236" s="15"/>
      <c r="L236" s="14"/>
      <c r="M236" s="15"/>
      <c r="N236" s="2"/>
      <c r="O236" s="2"/>
      <c r="P236" s="2"/>
      <c r="Q236" s="2"/>
      <c r="R236" s="2"/>
      <c r="S236" s="2"/>
      <c r="T236" s="2"/>
      <c r="U236" s="2"/>
      <c r="V236" s="2"/>
      <c r="W236" s="2"/>
      <c r="X236" s="2"/>
      <c r="Y236" s="2"/>
      <c r="Z236" s="2"/>
    </row>
    <row r="237" spans="1:26" ht="16.5" hidden="1" customHeight="1" outlineLevel="2">
      <c r="A237" s="8">
        <v>11.2</v>
      </c>
      <c r="B237" s="204" t="s">
        <v>596</v>
      </c>
      <c r="C237" s="10" t="s">
        <v>597</v>
      </c>
      <c r="D237" s="208"/>
      <c r="E237" s="17"/>
      <c r="F237" s="11"/>
      <c r="G237" s="12"/>
      <c r="H237" s="13"/>
      <c r="I237" s="20"/>
      <c r="J237" s="15"/>
      <c r="K237" s="15"/>
      <c r="L237" s="14"/>
      <c r="M237" s="15"/>
      <c r="N237" s="2"/>
      <c r="O237" s="2"/>
      <c r="P237" s="2"/>
      <c r="Q237" s="2"/>
      <c r="R237" s="2"/>
      <c r="S237" s="2"/>
      <c r="T237" s="2"/>
      <c r="U237" s="2"/>
      <c r="V237" s="2"/>
      <c r="W237" s="2"/>
      <c r="X237" s="2"/>
      <c r="Y237" s="2"/>
      <c r="Z237" s="2"/>
    </row>
    <row r="238" spans="1:26" ht="16.5" hidden="1" customHeight="1" outlineLevel="2">
      <c r="A238" s="8">
        <v>11.3</v>
      </c>
      <c r="B238" s="204" t="s">
        <v>598</v>
      </c>
      <c r="C238" s="10" t="s">
        <v>599</v>
      </c>
      <c r="D238" s="208"/>
      <c r="E238" s="17"/>
      <c r="F238" s="11"/>
      <c r="G238" s="12"/>
      <c r="H238" s="13"/>
      <c r="I238" s="20"/>
      <c r="J238" s="15"/>
      <c r="K238" s="15"/>
      <c r="L238" s="14"/>
      <c r="M238" s="15"/>
      <c r="N238" s="2"/>
      <c r="O238" s="2"/>
      <c r="P238" s="2"/>
      <c r="Q238" s="2"/>
      <c r="R238" s="2"/>
      <c r="S238" s="2"/>
      <c r="T238" s="2"/>
      <c r="U238" s="2"/>
      <c r="V238" s="2"/>
      <c r="W238" s="2"/>
      <c r="X238" s="2"/>
      <c r="Y238" s="2"/>
      <c r="Z238" s="2"/>
    </row>
    <row r="239" spans="1:26" ht="16.5" hidden="1" customHeight="1" outlineLevel="2">
      <c r="A239" s="8">
        <v>11.4</v>
      </c>
      <c r="B239" s="204" t="s">
        <v>579</v>
      </c>
      <c r="C239" s="10" t="s">
        <v>600</v>
      </c>
      <c r="D239" s="17"/>
      <c r="E239" s="17"/>
      <c r="F239" s="11"/>
      <c r="G239" s="12"/>
      <c r="H239" s="13"/>
      <c r="I239" s="20"/>
      <c r="J239" s="15"/>
      <c r="K239" s="15"/>
      <c r="L239" s="14"/>
      <c r="M239" s="15"/>
      <c r="N239" s="2"/>
      <c r="O239" s="2"/>
      <c r="P239" s="2"/>
      <c r="Q239" s="2"/>
      <c r="R239" s="2"/>
      <c r="S239" s="2"/>
      <c r="T239" s="2"/>
      <c r="U239" s="2"/>
      <c r="V239" s="2"/>
      <c r="W239" s="2"/>
      <c r="X239" s="2"/>
      <c r="Y239" s="2"/>
      <c r="Z239" s="2"/>
    </row>
    <row r="240" spans="1:26" ht="16.5" hidden="1" customHeight="1" outlineLevel="2">
      <c r="A240" s="8">
        <v>11.5</v>
      </c>
      <c r="B240" s="204" t="s">
        <v>601</v>
      </c>
      <c r="C240" s="10" t="s">
        <v>602</v>
      </c>
      <c r="D240" s="17"/>
      <c r="E240" s="17"/>
      <c r="F240" s="11"/>
      <c r="G240" s="12"/>
      <c r="H240" s="13"/>
      <c r="I240" s="20"/>
      <c r="J240" s="15"/>
      <c r="K240" s="15"/>
      <c r="L240" s="14"/>
      <c r="M240" s="15"/>
      <c r="N240" s="2"/>
      <c r="O240" s="2"/>
      <c r="P240" s="2"/>
      <c r="Q240" s="2"/>
      <c r="R240" s="2"/>
      <c r="S240" s="2"/>
      <c r="T240" s="2"/>
      <c r="U240" s="2"/>
      <c r="V240" s="2"/>
      <c r="W240" s="2"/>
      <c r="X240" s="2"/>
      <c r="Y240" s="2"/>
      <c r="Z240" s="2"/>
    </row>
    <row r="241" spans="1:26" ht="16.5" hidden="1" customHeight="1" outlineLevel="2">
      <c r="A241" s="8">
        <v>11.6</v>
      </c>
      <c r="B241" s="204" t="s">
        <v>603</v>
      </c>
      <c r="C241" s="10" t="s">
        <v>604</v>
      </c>
      <c r="D241" s="17"/>
      <c r="E241" s="17"/>
      <c r="F241" s="11"/>
      <c r="G241" s="12"/>
      <c r="H241" s="13"/>
      <c r="I241" s="20"/>
      <c r="J241" s="15"/>
      <c r="K241" s="15"/>
      <c r="L241" s="14"/>
      <c r="M241" s="15"/>
      <c r="N241" s="2"/>
      <c r="O241" s="2"/>
      <c r="P241" s="2"/>
      <c r="Q241" s="2"/>
      <c r="R241" s="2"/>
      <c r="S241" s="2"/>
      <c r="T241" s="2"/>
      <c r="U241" s="2"/>
      <c r="V241" s="2"/>
      <c r="W241" s="2"/>
      <c r="X241" s="2"/>
      <c r="Y241" s="2"/>
      <c r="Z241" s="2"/>
    </row>
    <row r="242" spans="1:26" ht="16.5" hidden="1" customHeight="1" outlineLevel="2">
      <c r="A242" s="8">
        <v>11.7</v>
      </c>
      <c r="B242" s="204" t="s">
        <v>605</v>
      </c>
      <c r="C242" s="10" t="s">
        <v>606</v>
      </c>
      <c r="D242" s="17"/>
      <c r="E242" s="17"/>
      <c r="F242" s="11"/>
      <c r="G242" s="12"/>
      <c r="H242" s="13"/>
      <c r="I242" s="20"/>
      <c r="J242" s="15"/>
      <c r="K242" s="15"/>
      <c r="L242" s="14"/>
      <c r="M242" s="15"/>
      <c r="N242" s="2"/>
      <c r="O242" s="2"/>
      <c r="P242" s="2"/>
      <c r="Q242" s="2"/>
      <c r="R242" s="2"/>
      <c r="S242" s="2"/>
      <c r="T242" s="2"/>
      <c r="U242" s="2"/>
      <c r="V242" s="2"/>
      <c r="W242" s="2"/>
      <c r="X242" s="2"/>
      <c r="Y242" s="2"/>
      <c r="Z242" s="2"/>
    </row>
    <row r="243" spans="1:26" ht="16.5" hidden="1" customHeight="1" outlineLevel="1" collapsed="1">
      <c r="A243" s="22">
        <v>12</v>
      </c>
      <c r="B243" s="53" t="s">
        <v>607</v>
      </c>
      <c r="C243" s="54" t="s">
        <v>608</v>
      </c>
      <c r="D243" s="11"/>
      <c r="E243" s="11"/>
      <c r="F243" s="11"/>
      <c r="G243" s="12" t="str">
        <f>IF($L243&lt;&gt;"","〇","")</f>
        <v/>
      </c>
      <c r="H243" s="13"/>
      <c r="I243" s="20"/>
      <c r="J243" s="14">
        <f>$K$234+1</f>
        <v>46357</v>
      </c>
      <c r="K243" s="15">
        <f>J243</f>
        <v>46357</v>
      </c>
      <c r="L243" s="14"/>
      <c r="M243" s="15"/>
      <c r="N243" s="2"/>
      <c r="O243" s="2"/>
      <c r="P243" s="2"/>
      <c r="Q243" s="2"/>
      <c r="R243" s="2"/>
      <c r="S243" s="2"/>
      <c r="T243" s="2"/>
      <c r="U243" s="2"/>
      <c r="V243" s="2"/>
      <c r="W243" s="2"/>
      <c r="X243" s="2"/>
      <c r="Y243" s="2"/>
      <c r="Z243" s="2"/>
    </row>
    <row r="244" spans="1:26" ht="16.5" customHeight="1" collapsed="1">
      <c r="A244" s="254"/>
      <c r="B244" s="255" t="s">
        <v>609</v>
      </c>
      <c r="C244" s="256" t="s">
        <v>610</v>
      </c>
      <c r="D244" s="257" t="s">
        <v>18</v>
      </c>
      <c r="E244" s="201"/>
      <c r="F244" s="201"/>
      <c r="G244" s="216"/>
      <c r="H244" s="258"/>
      <c r="I244" s="259"/>
      <c r="J244" s="260"/>
      <c r="K244" s="260"/>
      <c r="L244" s="219"/>
      <c r="M244" s="260"/>
      <c r="N244" s="2"/>
      <c r="O244" s="2"/>
      <c r="P244" s="2"/>
      <c r="Q244" s="2"/>
      <c r="R244" s="2"/>
      <c r="S244" s="2"/>
      <c r="T244" s="2"/>
      <c r="U244" s="2"/>
      <c r="V244" s="2"/>
      <c r="W244" s="2"/>
      <c r="X244" s="2"/>
      <c r="Y244" s="2"/>
      <c r="Z244" s="2"/>
    </row>
    <row r="245" spans="1:26" ht="16.5" hidden="1" customHeight="1" outlineLevel="1">
      <c r="A245" s="8">
        <v>1</v>
      </c>
      <c r="B245" s="9" t="s">
        <v>19</v>
      </c>
      <c r="C245" s="16" t="s">
        <v>20</v>
      </c>
      <c r="D245" s="17"/>
      <c r="E245" s="17"/>
      <c r="F245" s="11"/>
      <c r="G245" s="12" t="str">
        <f t="shared" ref="G245:G263" si="53">IF($L245&lt;&gt;"","〇","")</f>
        <v/>
      </c>
      <c r="H245" s="13"/>
      <c r="I245" s="20"/>
      <c r="J245" s="14">
        <v>46266</v>
      </c>
      <c r="K245" s="15">
        <f>J245</f>
        <v>46266</v>
      </c>
      <c r="L245" s="14"/>
      <c r="M245" s="15"/>
      <c r="N245" s="2"/>
      <c r="O245" s="2"/>
      <c r="P245" s="2"/>
      <c r="Q245" s="2"/>
      <c r="R245" s="2"/>
      <c r="S245" s="2"/>
      <c r="T245" s="2"/>
      <c r="U245" s="2"/>
      <c r="V245" s="2"/>
      <c r="W245" s="2"/>
      <c r="X245" s="2"/>
      <c r="Y245" s="2"/>
      <c r="Z245" s="2"/>
    </row>
    <row r="246" spans="1:26" ht="16.5" hidden="1" customHeight="1" outlineLevel="1">
      <c r="A246" s="8">
        <v>2</v>
      </c>
      <c r="B246" s="204" t="s">
        <v>611</v>
      </c>
      <c r="C246" s="10" t="s">
        <v>612</v>
      </c>
      <c r="D246" s="17"/>
      <c r="E246" s="17"/>
      <c r="F246" s="11"/>
      <c r="G246" s="12" t="str">
        <f t="shared" si="53"/>
        <v/>
      </c>
      <c r="H246" s="13"/>
      <c r="I246" s="20"/>
      <c r="J246" s="15">
        <f t="shared" ref="J246:J262" si="54">J245</f>
        <v>46266</v>
      </c>
      <c r="K246" s="15">
        <f t="shared" ref="K246:K262" si="55">EOMONTH(J246,1)</f>
        <v>46326</v>
      </c>
      <c r="L246" s="14"/>
      <c r="M246" s="15"/>
      <c r="N246" s="2"/>
      <c r="O246" s="2"/>
      <c r="P246" s="2"/>
      <c r="Q246" s="2"/>
      <c r="R246" s="2"/>
      <c r="S246" s="2"/>
      <c r="T246" s="2"/>
      <c r="U246" s="2"/>
      <c r="V246" s="2"/>
      <c r="W246" s="2"/>
      <c r="X246" s="2"/>
      <c r="Y246" s="2"/>
      <c r="Z246" s="2"/>
    </row>
    <row r="247" spans="1:26" ht="16.5" hidden="1" customHeight="1" outlineLevel="1">
      <c r="A247" s="8">
        <v>3</v>
      </c>
      <c r="B247" s="204" t="s">
        <v>613</v>
      </c>
      <c r="C247" s="10" t="s">
        <v>614</v>
      </c>
      <c r="D247" s="17"/>
      <c r="E247" s="17"/>
      <c r="F247" s="11"/>
      <c r="G247" s="12" t="str">
        <f t="shared" si="53"/>
        <v/>
      </c>
      <c r="H247" s="13"/>
      <c r="I247" s="20"/>
      <c r="J247" s="15">
        <f t="shared" si="54"/>
        <v>46266</v>
      </c>
      <c r="K247" s="15">
        <f t="shared" si="55"/>
        <v>46326</v>
      </c>
      <c r="L247" s="14"/>
      <c r="M247" s="15"/>
      <c r="N247" s="2"/>
      <c r="O247" s="2"/>
      <c r="P247" s="2"/>
      <c r="Q247" s="2"/>
      <c r="R247" s="2"/>
      <c r="S247" s="2"/>
      <c r="T247" s="2"/>
      <c r="U247" s="2"/>
      <c r="V247" s="2"/>
      <c r="W247" s="2"/>
      <c r="X247" s="2"/>
      <c r="Y247" s="2"/>
      <c r="Z247" s="2"/>
    </row>
    <row r="248" spans="1:26" ht="16.5" hidden="1" customHeight="1" outlineLevel="2">
      <c r="A248" s="8">
        <v>3.1</v>
      </c>
      <c r="B248" s="204" t="s">
        <v>615</v>
      </c>
      <c r="C248" s="10" t="s">
        <v>616</v>
      </c>
      <c r="D248" s="17"/>
      <c r="E248" s="17"/>
      <c r="F248" s="11"/>
      <c r="G248" s="12" t="str">
        <f t="shared" si="53"/>
        <v/>
      </c>
      <c r="H248" s="13"/>
      <c r="I248" s="20"/>
      <c r="J248" s="15">
        <f t="shared" si="54"/>
        <v>46266</v>
      </c>
      <c r="K248" s="15">
        <f t="shared" si="55"/>
        <v>46326</v>
      </c>
      <c r="L248" s="14"/>
      <c r="M248" s="15"/>
      <c r="N248" s="2"/>
      <c r="O248" s="2"/>
      <c r="P248" s="2"/>
      <c r="Q248" s="2"/>
      <c r="R248" s="2"/>
      <c r="S248" s="2"/>
      <c r="T248" s="2"/>
      <c r="U248" s="2"/>
      <c r="V248" s="2"/>
      <c r="W248" s="2"/>
      <c r="X248" s="2"/>
      <c r="Y248" s="2"/>
      <c r="Z248" s="2"/>
    </row>
    <row r="249" spans="1:26" ht="16.5" hidden="1" customHeight="1" outlineLevel="2">
      <c r="A249" s="8">
        <v>3.2</v>
      </c>
      <c r="B249" s="204" t="s">
        <v>617</v>
      </c>
      <c r="C249" s="10" t="s">
        <v>618</v>
      </c>
      <c r="D249" s="17"/>
      <c r="E249" s="17"/>
      <c r="F249" s="11"/>
      <c r="G249" s="12" t="str">
        <f t="shared" si="53"/>
        <v/>
      </c>
      <c r="H249" s="13"/>
      <c r="I249" s="20"/>
      <c r="J249" s="15">
        <f t="shared" si="54"/>
        <v>46266</v>
      </c>
      <c r="K249" s="15">
        <f t="shared" si="55"/>
        <v>46326</v>
      </c>
      <c r="L249" s="14"/>
      <c r="M249" s="15"/>
      <c r="N249" s="2"/>
      <c r="O249" s="2"/>
      <c r="P249" s="2"/>
      <c r="Q249" s="2"/>
      <c r="R249" s="2"/>
      <c r="S249" s="2"/>
      <c r="T249" s="2"/>
      <c r="U249" s="2"/>
      <c r="V249" s="2"/>
      <c r="W249" s="2"/>
      <c r="X249" s="2"/>
      <c r="Y249" s="2"/>
      <c r="Z249" s="2"/>
    </row>
    <row r="250" spans="1:26" ht="16.5" hidden="1" customHeight="1" outlineLevel="2">
      <c r="A250" s="8">
        <v>3.3</v>
      </c>
      <c r="B250" s="204" t="s">
        <v>619</v>
      </c>
      <c r="C250" s="10" t="s">
        <v>620</v>
      </c>
      <c r="D250" s="17"/>
      <c r="E250" s="17"/>
      <c r="F250" s="11"/>
      <c r="G250" s="12" t="str">
        <f t="shared" si="53"/>
        <v/>
      </c>
      <c r="H250" s="13"/>
      <c r="I250" s="20"/>
      <c r="J250" s="15">
        <f t="shared" si="54"/>
        <v>46266</v>
      </c>
      <c r="K250" s="15">
        <f t="shared" si="55"/>
        <v>46326</v>
      </c>
      <c r="L250" s="14"/>
      <c r="M250" s="15"/>
      <c r="N250" s="2"/>
      <c r="O250" s="2"/>
      <c r="P250" s="2"/>
      <c r="Q250" s="2"/>
      <c r="R250" s="2"/>
      <c r="S250" s="2"/>
      <c r="T250" s="2"/>
      <c r="U250" s="2"/>
      <c r="V250" s="2"/>
      <c r="W250" s="2"/>
      <c r="X250" s="2"/>
      <c r="Y250" s="2"/>
      <c r="Z250" s="2"/>
    </row>
    <row r="251" spans="1:26" ht="16.5" hidden="1" customHeight="1" outlineLevel="2">
      <c r="A251" s="8">
        <v>3.4</v>
      </c>
      <c r="B251" s="204" t="s">
        <v>621</v>
      </c>
      <c r="C251" s="10" t="s">
        <v>622</v>
      </c>
      <c r="D251" s="17"/>
      <c r="E251" s="17"/>
      <c r="F251" s="11"/>
      <c r="G251" s="12" t="str">
        <f t="shared" si="53"/>
        <v/>
      </c>
      <c r="H251" s="13"/>
      <c r="I251" s="20"/>
      <c r="J251" s="15">
        <f t="shared" si="54"/>
        <v>46266</v>
      </c>
      <c r="K251" s="15">
        <f t="shared" si="55"/>
        <v>46326</v>
      </c>
      <c r="L251" s="14"/>
      <c r="M251" s="15"/>
      <c r="N251" s="2"/>
      <c r="O251" s="2"/>
      <c r="P251" s="2"/>
      <c r="Q251" s="2"/>
      <c r="R251" s="2"/>
      <c r="S251" s="2"/>
      <c r="T251" s="2"/>
      <c r="U251" s="2"/>
      <c r="V251" s="2"/>
      <c r="W251" s="2"/>
      <c r="X251" s="2"/>
      <c r="Y251" s="2"/>
      <c r="Z251" s="2"/>
    </row>
    <row r="252" spans="1:26" ht="16.5" hidden="1" customHeight="1" outlineLevel="2">
      <c r="A252" s="8">
        <v>3.5</v>
      </c>
      <c r="B252" s="204" t="s">
        <v>623</v>
      </c>
      <c r="C252" s="10" t="s">
        <v>624</v>
      </c>
      <c r="D252" s="17" t="s">
        <v>625</v>
      </c>
      <c r="E252" s="17"/>
      <c r="F252" s="11"/>
      <c r="G252" s="12" t="str">
        <f t="shared" si="53"/>
        <v/>
      </c>
      <c r="H252" s="13"/>
      <c r="I252" s="20"/>
      <c r="J252" s="15">
        <f t="shared" si="54"/>
        <v>46266</v>
      </c>
      <c r="K252" s="15">
        <f t="shared" si="55"/>
        <v>46326</v>
      </c>
      <c r="L252" s="14"/>
      <c r="M252" s="15"/>
      <c r="N252" s="2"/>
      <c r="O252" s="2"/>
      <c r="P252" s="2"/>
      <c r="Q252" s="2"/>
      <c r="R252" s="2"/>
      <c r="S252" s="2"/>
      <c r="T252" s="2"/>
      <c r="U252" s="2"/>
      <c r="V252" s="2"/>
      <c r="W252" s="2"/>
      <c r="X252" s="2"/>
      <c r="Y252" s="2"/>
      <c r="Z252" s="2"/>
    </row>
    <row r="253" spans="1:26" ht="16.5" hidden="1" customHeight="1" outlineLevel="2">
      <c r="A253" s="8">
        <v>3.6</v>
      </c>
      <c r="B253" s="204" t="s">
        <v>626</v>
      </c>
      <c r="C253" s="10" t="s">
        <v>627</v>
      </c>
      <c r="D253" s="17" t="s">
        <v>628</v>
      </c>
      <c r="E253" s="17"/>
      <c r="F253" s="11"/>
      <c r="G253" s="12" t="str">
        <f t="shared" si="53"/>
        <v/>
      </c>
      <c r="H253" s="13"/>
      <c r="I253" s="20"/>
      <c r="J253" s="15">
        <f t="shared" si="54"/>
        <v>46266</v>
      </c>
      <c r="K253" s="15">
        <f t="shared" si="55"/>
        <v>46326</v>
      </c>
      <c r="L253" s="14"/>
      <c r="M253" s="15"/>
      <c r="N253" s="2"/>
      <c r="O253" s="2"/>
      <c r="P253" s="2"/>
      <c r="Q253" s="2"/>
      <c r="R253" s="2"/>
      <c r="S253" s="2"/>
      <c r="T253" s="2"/>
      <c r="U253" s="2"/>
      <c r="V253" s="2"/>
      <c r="W253" s="2"/>
      <c r="X253" s="2"/>
      <c r="Y253" s="2"/>
      <c r="Z253" s="2"/>
    </row>
    <row r="254" spans="1:26" ht="16.5" hidden="1" customHeight="1" outlineLevel="2">
      <c r="A254" s="8">
        <v>3.7</v>
      </c>
      <c r="B254" s="209" t="s">
        <v>127</v>
      </c>
      <c r="C254" s="220" t="s">
        <v>629</v>
      </c>
      <c r="D254" s="211" t="s">
        <v>129</v>
      </c>
      <c r="E254" s="17" t="s">
        <v>130</v>
      </c>
      <c r="F254" s="11"/>
      <c r="G254" s="12" t="str">
        <f t="shared" si="53"/>
        <v/>
      </c>
      <c r="H254" s="13"/>
      <c r="I254" s="18" t="s">
        <v>131</v>
      </c>
      <c r="J254" s="15">
        <f t="shared" si="54"/>
        <v>46266</v>
      </c>
      <c r="K254" s="15">
        <f t="shared" si="55"/>
        <v>46326</v>
      </c>
      <c r="L254" s="14"/>
      <c r="M254" s="15"/>
      <c r="N254" s="2"/>
      <c r="O254" s="2"/>
      <c r="P254" s="2"/>
      <c r="Q254" s="2"/>
      <c r="R254" s="2"/>
      <c r="S254" s="2"/>
      <c r="T254" s="2"/>
      <c r="U254" s="2"/>
      <c r="V254" s="2"/>
      <c r="W254" s="2"/>
      <c r="X254" s="2"/>
      <c r="Y254" s="2"/>
      <c r="Z254" s="2"/>
    </row>
    <row r="255" spans="1:26" ht="16.5" hidden="1" customHeight="1" outlineLevel="1" collapsed="1">
      <c r="A255" s="8">
        <v>4</v>
      </c>
      <c r="B255" s="204" t="s">
        <v>630</v>
      </c>
      <c r="C255" s="10" t="s">
        <v>631</v>
      </c>
      <c r="D255" s="17" t="s">
        <v>632</v>
      </c>
      <c r="E255" s="17"/>
      <c r="F255" s="11"/>
      <c r="G255" s="12" t="str">
        <f t="shared" si="53"/>
        <v/>
      </c>
      <c r="H255" s="13"/>
      <c r="I255" s="20"/>
      <c r="J255" s="15">
        <f t="shared" si="54"/>
        <v>46266</v>
      </c>
      <c r="K255" s="15">
        <f t="shared" si="55"/>
        <v>46326</v>
      </c>
      <c r="L255" s="14"/>
      <c r="M255" s="15"/>
      <c r="N255" s="2"/>
      <c r="O255" s="2"/>
      <c r="P255" s="2"/>
      <c r="Q255" s="2"/>
      <c r="R255" s="2"/>
      <c r="S255" s="2"/>
      <c r="T255" s="2"/>
      <c r="U255" s="2"/>
      <c r="V255" s="2"/>
      <c r="W255" s="2"/>
      <c r="X255" s="2"/>
      <c r="Y255" s="2"/>
      <c r="Z255" s="2"/>
    </row>
    <row r="256" spans="1:26" ht="16.5" hidden="1" customHeight="1" outlineLevel="2">
      <c r="A256" s="8">
        <v>4.0999999999999996</v>
      </c>
      <c r="B256" s="204" t="s">
        <v>633</v>
      </c>
      <c r="C256" s="10" t="s">
        <v>634</v>
      </c>
      <c r="D256" s="17"/>
      <c r="E256" s="17"/>
      <c r="F256" s="11"/>
      <c r="G256" s="12" t="str">
        <f t="shared" si="53"/>
        <v/>
      </c>
      <c r="H256" s="13"/>
      <c r="I256" s="20"/>
      <c r="J256" s="15">
        <f t="shared" si="54"/>
        <v>46266</v>
      </c>
      <c r="K256" s="15">
        <f t="shared" si="55"/>
        <v>46326</v>
      </c>
      <c r="L256" s="14"/>
      <c r="M256" s="15"/>
      <c r="N256" s="2"/>
      <c r="O256" s="2"/>
      <c r="P256" s="2"/>
      <c r="Q256" s="2"/>
      <c r="R256" s="2"/>
      <c r="S256" s="2"/>
      <c r="T256" s="2"/>
      <c r="U256" s="2"/>
      <c r="V256" s="2"/>
      <c r="W256" s="2"/>
      <c r="X256" s="2"/>
      <c r="Y256" s="2"/>
      <c r="Z256" s="2"/>
    </row>
    <row r="257" spans="1:26" ht="16.5" hidden="1" customHeight="1" outlineLevel="2">
      <c r="A257" s="8">
        <v>4.2</v>
      </c>
      <c r="B257" s="204" t="s">
        <v>635</v>
      </c>
      <c r="C257" s="10" t="s">
        <v>636</v>
      </c>
      <c r="D257" s="17" t="s">
        <v>637</v>
      </c>
      <c r="E257" s="17" t="s">
        <v>638</v>
      </c>
      <c r="F257" s="11"/>
      <c r="G257" s="12" t="str">
        <f t="shared" si="53"/>
        <v/>
      </c>
      <c r="H257" s="13"/>
      <c r="I257" s="20"/>
      <c r="J257" s="15">
        <f t="shared" si="54"/>
        <v>46266</v>
      </c>
      <c r="K257" s="15">
        <f t="shared" si="55"/>
        <v>46326</v>
      </c>
      <c r="L257" s="14"/>
      <c r="M257" s="15"/>
      <c r="N257" s="2"/>
      <c r="O257" s="2"/>
      <c r="P257" s="2"/>
      <c r="Q257" s="2"/>
      <c r="R257" s="2"/>
      <c r="S257" s="2"/>
      <c r="T257" s="2"/>
      <c r="U257" s="2"/>
      <c r="V257" s="2"/>
      <c r="W257" s="2"/>
      <c r="X257" s="2"/>
      <c r="Y257" s="2"/>
      <c r="Z257" s="2"/>
    </row>
    <row r="258" spans="1:26" ht="16.5" hidden="1" customHeight="1" outlineLevel="2">
      <c r="A258" s="8">
        <v>4.3</v>
      </c>
      <c r="B258" s="204" t="s">
        <v>639</v>
      </c>
      <c r="C258" s="10" t="s">
        <v>640</v>
      </c>
      <c r="D258" s="17" t="s">
        <v>641</v>
      </c>
      <c r="E258" s="17" t="s">
        <v>642</v>
      </c>
      <c r="F258" s="11"/>
      <c r="G258" s="12" t="str">
        <f t="shared" si="53"/>
        <v/>
      </c>
      <c r="H258" s="13"/>
      <c r="I258" s="20"/>
      <c r="J258" s="15">
        <f t="shared" si="54"/>
        <v>46266</v>
      </c>
      <c r="K258" s="15">
        <f t="shared" si="55"/>
        <v>46326</v>
      </c>
      <c r="L258" s="14"/>
      <c r="M258" s="15"/>
      <c r="N258" s="2"/>
      <c r="O258" s="2"/>
      <c r="P258" s="2"/>
      <c r="Q258" s="2"/>
      <c r="R258" s="2"/>
      <c r="S258" s="2"/>
      <c r="T258" s="2"/>
      <c r="U258" s="2"/>
      <c r="V258" s="2"/>
      <c r="W258" s="2"/>
      <c r="X258" s="2"/>
      <c r="Y258" s="2"/>
      <c r="Z258" s="2"/>
    </row>
    <row r="259" spans="1:26" ht="16.5" hidden="1" customHeight="1" outlineLevel="1" collapsed="1">
      <c r="A259" s="8">
        <v>5</v>
      </c>
      <c r="B259" s="204" t="s">
        <v>643</v>
      </c>
      <c r="C259" s="10" t="s">
        <v>644</v>
      </c>
      <c r="D259" s="17" t="s">
        <v>645</v>
      </c>
      <c r="E259" s="17" t="s">
        <v>646</v>
      </c>
      <c r="F259" s="11"/>
      <c r="G259" s="12" t="str">
        <f t="shared" si="53"/>
        <v/>
      </c>
      <c r="H259" s="13"/>
      <c r="I259" s="20"/>
      <c r="J259" s="15">
        <f t="shared" si="54"/>
        <v>46266</v>
      </c>
      <c r="K259" s="15">
        <f t="shared" si="55"/>
        <v>46326</v>
      </c>
      <c r="L259" s="14"/>
      <c r="M259" s="15"/>
      <c r="N259" s="2"/>
      <c r="O259" s="2"/>
      <c r="P259" s="2"/>
      <c r="Q259" s="2"/>
      <c r="R259" s="2"/>
      <c r="S259" s="2"/>
      <c r="T259" s="2"/>
      <c r="U259" s="2"/>
      <c r="V259" s="2"/>
      <c r="W259" s="2"/>
      <c r="X259" s="2"/>
      <c r="Y259" s="2"/>
      <c r="Z259" s="2"/>
    </row>
    <row r="260" spans="1:26" ht="16.5" hidden="1" customHeight="1" outlineLevel="2">
      <c r="A260" s="8">
        <v>5.0999999999999996</v>
      </c>
      <c r="B260" s="204" t="s">
        <v>647</v>
      </c>
      <c r="C260" s="10" t="s">
        <v>648</v>
      </c>
      <c r="D260" s="17" t="s">
        <v>649</v>
      </c>
      <c r="E260" s="17"/>
      <c r="F260" s="11"/>
      <c r="G260" s="12" t="str">
        <f t="shared" si="53"/>
        <v/>
      </c>
      <c r="H260" s="13"/>
      <c r="I260" s="20"/>
      <c r="J260" s="15">
        <f t="shared" si="54"/>
        <v>46266</v>
      </c>
      <c r="K260" s="15">
        <f t="shared" si="55"/>
        <v>46326</v>
      </c>
      <c r="L260" s="14"/>
      <c r="M260" s="15"/>
      <c r="N260" s="2"/>
      <c r="O260" s="2"/>
      <c r="P260" s="2"/>
      <c r="Q260" s="2"/>
      <c r="R260" s="2"/>
      <c r="S260" s="2"/>
      <c r="T260" s="2"/>
      <c r="U260" s="2"/>
      <c r="V260" s="2"/>
      <c r="W260" s="2"/>
      <c r="X260" s="2"/>
      <c r="Y260" s="2"/>
      <c r="Z260" s="2"/>
    </row>
    <row r="261" spans="1:26" ht="16.5" hidden="1" customHeight="1" outlineLevel="1" collapsed="1">
      <c r="A261" s="8">
        <v>6</v>
      </c>
      <c r="B261" s="204" t="s">
        <v>650</v>
      </c>
      <c r="C261" s="10" t="s">
        <v>651</v>
      </c>
      <c r="D261" s="17" t="s">
        <v>652</v>
      </c>
      <c r="E261" s="17"/>
      <c r="F261" s="11"/>
      <c r="G261" s="12" t="str">
        <f t="shared" si="53"/>
        <v/>
      </c>
      <c r="H261" s="13"/>
      <c r="I261" s="20"/>
      <c r="J261" s="15">
        <f t="shared" si="54"/>
        <v>46266</v>
      </c>
      <c r="K261" s="15">
        <f t="shared" si="55"/>
        <v>46326</v>
      </c>
      <c r="L261" s="14"/>
      <c r="M261" s="15"/>
      <c r="N261" s="2"/>
      <c r="O261" s="2"/>
      <c r="P261" s="2"/>
      <c r="Q261" s="2"/>
      <c r="R261" s="2"/>
      <c r="S261" s="2"/>
      <c r="T261" s="2"/>
      <c r="U261" s="2"/>
      <c r="V261" s="2"/>
      <c r="W261" s="2"/>
      <c r="X261" s="2"/>
      <c r="Y261" s="2"/>
      <c r="Z261" s="2"/>
    </row>
    <row r="262" spans="1:26" ht="16.5" hidden="1" customHeight="1" outlineLevel="1">
      <c r="A262" s="8">
        <v>7</v>
      </c>
      <c r="B262" s="204" t="s">
        <v>653</v>
      </c>
      <c r="C262" s="10" t="s">
        <v>654</v>
      </c>
      <c r="D262" s="17" t="s">
        <v>655</v>
      </c>
      <c r="E262" s="17" t="s">
        <v>649</v>
      </c>
      <c r="F262" s="11"/>
      <c r="G262" s="12" t="str">
        <f t="shared" si="53"/>
        <v/>
      </c>
      <c r="H262" s="13"/>
      <c r="I262" s="20"/>
      <c r="J262" s="15">
        <f t="shared" si="54"/>
        <v>46266</v>
      </c>
      <c r="K262" s="15">
        <f t="shared" si="55"/>
        <v>46326</v>
      </c>
      <c r="L262" s="14"/>
      <c r="M262" s="15"/>
      <c r="N262" s="2"/>
      <c r="O262" s="2"/>
      <c r="P262" s="2"/>
      <c r="Q262" s="2"/>
      <c r="R262" s="2"/>
      <c r="S262" s="2"/>
      <c r="T262" s="2"/>
      <c r="U262" s="2"/>
      <c r="V262" s="2"/>
      <c r="W262" s="2"/>
      <c r="X262" s="2"/>
      <c r="Y262" s="2"/>
      <c r="Z262" s="2"/>
    </row>
    <row r="263" spans="1:26" ht="16.5" hidden="1" customHeight="1" outlineLevel="1">
      <c r="A263" s="22">
        <v>8</v>
      </c>
      <c r="B263" s="53" t="s">
        <v>132</v>
      </c>
      <c r="C263" s="54" t="s">
        <v>656</v>
      </c>
      <c r="D263" s="11"/>
      <c r="E263" s="11"/>
      <c r="F263" s="11"/>
      <c r="G263" s="12" t="str">
        <f t="shared" si="53"/>
        <v/>
      </c>
      <c r="H263" s="13"/>
      <c r="I263" s="20"/>
      <c r="J263" s="14">
        <f>EOMONTH(J262,1)+1</f>
        <v>46327</v>
      </c>
      <c r="K263" s="15">
        <f>J263</f>
        <v>46327</v>
      </c>
      <c r="L263" s="14"/>
      <c r="M263" s="15"/>
      <c r="N263" s="2"/>
      <c r="O263" s="2"/>
      <c r="P263" s="2"/>
      <c r="Q263" s="2"/>
      <c r="R263" s="2"/>
      <c r="S263" s="2"/>
      <c r="T263" s="2"/>
      <c r="U263" s="2"/>
      <c r="V263" s="2"/>
      <c r="W263" s="2"/>
      <c r="X263" s="2"/>
      <c r="Y263" s="2"/>
      <c r="Z263" s="2"/>
    </row>
    <row r="264" spans="1:26" ht="16.5" customHeight="1" collapsed="1">
      <c r="A264" s="254"/>
      <c r="B264" s="261" t="s">
        <v>657</v>
      </c>
      <c r="C264" s="262" t="s">
        <v>658</v>
      </c>
      <c r="D264" s="263" t="s">
        <v>18</v>
      </c>
      <c r="E264" s="201"/>
      <c r="F264" s="201"/>
      <c r="G264" s="216"/>
      <c r="H264" s="258"/>
      <c r="I264" s="258"/>
      <c r="J264" s="230" t="s">
        <v>218</v>
      </c>
      <c r="K264" s="231" t="s">
        <v>219</v>
      </c>
      <c r="L264" s="219"/>
      <c r="M264" s="260"/>
      <c r="N264" s="2"/>
      <c r="O264" s="2"/>
      <c r="P264" s="2"/>
      <c r="Q264" s="2"/>
      <c r="R264" s="2"/>
      <c r="S264" s="2"/>
      <c r="T264" s="2"/>
      <c r="U264" s="2"/>
      <c r="V264" s="2"/>
      <c r="W264" s="2"/>
      <c r="X264" s="2"/>
      <c r="Y264" s="2"/>
      <c r="Z264" s="2"/>
    </row>
    <row r="265" spans="1:26" ht="16.5" hidden="1" customHeight="1" outlineLevel="1">
      <c r="A265" s="55">
        <v>1</v>
      </c>
      <c r="B265" s="9" t="s">
        <v>19</v>
      </c>
      <c r="C265" s="16" t="s">
        <v>20</v>
      </c>
      <c r="D265" s="11" t="s">
        <v>659</v>
      </c>
      <c r="E265" s="11" t="s">
        <v>659</v>
      </c>
      <c r="F265" s="11" t="s">
        <v>659</v>
      </c>
      <c r="G265" s="12" t="str">
        <f t="shared" ref="G265:G320" si="56">IF($L265&lt;&gt;"","〇","")</f>
        <v/>
      </c>
      <c r="H265" s="13"/>
      <c r="I265" s="10"/>
      <c r="J265" s="14">
        <v>46023</v>
      </c>
      <c r="K265" s="15">
        <f>J265</f>
        <v>46023</v>
      </c>
      <c r="L265" s="14"/>
      <c r="M265" s="15"/>
      <c r="N265" s="2"/>
      <c r="O265" s="2"/>
      <c r="P265" s="2"/>
      <c r="Q265" s="2"/>
      <c r="R265" s="2"/>
      <c r="S265" s="2"/>
      <c r="T265" s="2"/>
      <c r="U265" s="2"/>
      <c r="V265" s="2"/>
      <c r="W265" s="2"/>
      <c r="X265" s="2"/>
      <c r="Y265" s="2"/>
      <c r="Z265" s="2"/>
    </row>
    <row r="266" spans="1:26" ht="16.5" hidden="1" customHeight="1" outlineLevel="1">
      <c r="A266" s="56">
        <v>2</v>
      </c>
      <c r="B266" s="264" t="s">
        <v>117</v>
      </c>
      <c r="C266" s="57" t="s">
        <v>660</v>
      </c>
      <c r="D266" s="26" t="s">
        <v>659</v>
      </c>
      <c r="E266" s="26" t="s">
        <v>659</v>
      </c>
      <c r="F266" s="58" t="s">
        <v>659</v>
      </c>
      <c r="G266" s="25" t="str">
        <f t="shared" si="56"/>
        <v/>
      </c>
      <c r="H266" s="59"/>
      <c r="I266" s="60"/>
      <c r="J266" s="15">
        <f t="shared" ref="J266:J283" si="57">$J$265</f>
        <v>46023</v>
      </c>
      <c r="K266" s="15">
        <f t="shared" ref="K266:K275" si="58">J266+7</f>
        <v>46030</v>
      </c>
      <c r="L266" s="14"/>
      <c r="M266" s="15"/>
      <c r="N266" s="2"/>
      <c r="O266" s="2"/>
      <c r="P266" s="2"/>
      <c r="Q266" s="2"/>
      <c r="R266" s="2"/>
      <c r="S266" s="2"/>
      <c r="T266" s="2"/>
      <c r="U266" s="2"/>
      <c r="V266" s="2"/>
      <c r="W266" s="2"/>
      <c r="X266" s="2"/>
      <c r="Y266" s="2"/>
      <c r="Z266" s="2"/>
    </row>
    <row r="267" spans="1:26" ht="16.5" hidden="1" customHeight="1" outlineLevel="2">
      <c r="A267" s="56">
        <v>2.1</v>
      </c>
      <c r="B267" s="264" t="s">
        <v>437</v>
      </c>
      <c r="C267" s="45" t="s">
        <v>438</v>
      </c>
      <c r="D267" s="26" t="s">
        <v>659</v>
      </c>
      <c r="E267" s="26" t="s">
        <v>659</v>
      </c>
      <c r="F267" s="26" t="s">
        <v>659</v>
      </c>
      <c r="G267" s="27" t="str">
        <f t="shared" si="56"/>
        <v/>
      </c>
      <c r="H267" s="59"/>
      <c r="I267" s="60" t="s">
        <v>659</v>
      </c>
      <c r="J267" s="15">
        <f t="shared" si="57"/>
        <v>46023</v>
      </c>
      <c r="K267" s="15">
        <f t="shared" si="58"/>
        <v>46030</v>
      </c>
      <c r="L267" s="14"/>
      <c r="M267" s="15"/>
      <c r="N267" s="2"/>
      <c r="O267" s="2"/>
      <c r="P267" s="2"/>
      <c r="Q267" s="2"/>
      <c r="R267" s="2"/>
      <c r="S267" s="2"/>
      <c r="T267" s="2"/>
      <c r="U267" s="2"/>
      <c r="V267" s="2"/>
      <c r="W267" s="2"/>
      <c r="X267" s="2"/>
      <c r="Y267" s="2"/>
      <c r="Z267" s="2"/>
    </row>
    <row r="268" spans="1:26" ht="16.5" hidden="1" customHeight="1" outlineLevel="2">
      <c r="A268" s="56">
        <v>2.2000000000000002</v>
      </c>
      <c r="B268" s="264" t="s">
        <v>661</v>
      </c>
      <c r="C268" s="45" t="s">
        <v>662</v>
      </c>
      <c r="D268" s="26" t="s">
        <v>659</v>
      </c>
      <c r="E268" s="26" t="s">
        <v>659</v>
      </c>
      <c r="F268" s="26" t="s">
        <v>659</v>
      </c>
      <c r="G268" s="12" t="str">
        <f t="shared" si="56"/>
        <v/>
      </c>
      <c r="H268" s="59"/>
      <c r="I268" s="60" t="s">
        <v>659</v>
      </c>
      <c r="J268" s="15">
        <f t="shared" si="57"/>
        <v>46023</v>
      </c>
      <c r="K268" s="15">
        <f t="shared" si="58"/>
        <v>46030</v>
      </c>
      <c r="L268" s="14"/>
      <c r="M268" s="15"/>
      <c r="N268" s="2"/>
      <c r="O268" s="2"/>
      <c r="P268" s="2"/>
      <c r="Q268" s="2"/>
      <c r="R268" s="2"/>
      <c r="S268" s="2"/>
      <c r="T268" s="2"/>
      <c r="U268" s="2"/>
      <c r="V268" s="2"/>
      <c r="W268" s="2"/>
      <c r="X268" s="2"/>
      <c r="Y268" s="2"/>
      <c r="Z268" s="2"/>
    </row>
    <row r="269" spans="1:26" ht="16.5" hidden="1" customHeight="1" outlineLevel="2">
      <c r="A269" s="56">
        <v>2.2999999999999998</v>
      </c>
      <c r="B269" s="264" t="s">
        <v>663</v>
      </c>
      <c r="C269" s="45" t="s">
        <v>664</v>
      </c>
      <c r="D269" s="26"/>
      <c r="E269" s="26"/>
      <c r="F269" s="26"/>
      <c r="G269" s="12" t="str">
        <f t="shared" si="56"/>
        <v/>
      </c>
      <c r="H269" s="59"/>
      <c r="I269" s="60"/>
      <c r="J269" s="15">
        <f t="shared" si="57"/>
        <v>46023</v>
      </c>
      <c r="K269" s="15">
        <f t="shared" si="58"/>
        <v>46030</v>
      </c>
      <c r="L269" s="14"/>
      <c r="M269" s="15"/>
      <c r="N269" s="2"/>
      <c r="O269" s="2"/>
      <c r="P269" s="2"/>
      <c r="Q269" s="2"/>
      <c r="R269" s="2"/>
      <c r="S269" s="2"/>
      <c r="T269" s="2"/>
      <c r="U269" s="2"/>
      <c r="V269" s="2"/>
      <c r="W269" s="2"/>
      <c r="X269" s="2"/>
      <c r="Y269" s="2"/>
      <c r="Z269" s="2"/>
    </row>
    <row r="270" spans="1:26" ht="16.5" hidden="1" customHeight="1" outlineLevel="2">
      <c r="A270" s="56">
        <v>2.4</v>
      </c>
      <c r="B270" s="264" t="s">
        <v>665</v>
      </c>
      <c r="C270" s="45" t="s">
        <v>666</v>
      </c>
      <c r="D270" s="242" t="s">
        <v>667</v>
      </c>
      <c r="E270" s="26" t="s">
        <v>659</v>
      </c>
      <c r="F270" s="26" t="s">
        <v>659</v>
      </c>
      <c r="G270" s="12" t="str">
        <f t="shared" si="56"/>
        <v/>
      </c>
      <c r="H270" s="59"/>
      <c r="I270" s="60" t="s">
        <v>659</v>
      </c>
      <c r="J270" s="15">
        <f t="shared" si="57"/>
        <v>46023</v>
      </c>
      <c r="K270" s="15">
        <f t="shared" si="58"/>
        <v>46030</v>
      </c>
      <c r="L270" s="14"/>
      <c r="M270" s="15"/>
      <c r="N270" s="2"/>
      <c r="O270" s="2"/>
      <c r="P270" s="2"/>
      <c r="Q270" s="2"/>
      <c r="R270" s="2"/>
      <c r="S270" s="2"/>
      <c r="T270" s="2"/>
      <c r="U270" s="2"/>
      <c r="V270" s="2"/>
      <c r="W270" s="2"/>
      <c r="X270" s="2"/>
      <c r="Y270" s="2"/>
      <c r="Z270" s="2"/>
    </row>
    <row r="271" spans="1:26" ht="16.5" hidden="1" customHeight="1" outlineLevel="2">
      <c r="A271" s="56">
        <v>2.5</v>
      </c>
      <c r="B271" s="264" t="s">
        <v>668</v>
      </c>
      <c r="C271" s="47" t="s">
        <v>669</v>
      </c>
      <c r="D271" s="242"/>
      <c r="E271" s="26" t="s">
        <v>659</v>
      </c>
      <c r="F271" s="26" t="s">
        <v>659</v>
      </c>
      <c r="G271" s="12" t="str">
        <f t="shared" si="56"/>
        <v/>
      </c>
      <c r="H271" s="59"/>
      <c r="I271" s="60" t="s">
        <v>659</v>
      </c>
      <c r="J271" s="15">
        <f t="shared" si="57"/>
        <v>46023</v>
      </c>
      <c r="K271" s="15">
        <f t="shared" si="58"/>
        <v>46030</v>
      </c>
      <c r="L271" s="14"/>
      <c r="M271" s="15"/>
      <c r="N271" s="2"/>
      <c r="O271" s="2"/>
      <c r="P271" s="2"/>
      <c r="Q271" s="2"/>
      <c r="R271" s="2"/>
      <c r="S271" s="2"/>
      <c r="T271" s="2"/>
      <c r="U271" s="2"/>
      <c r="V271" s="2"/>
      <c r="W271" s="2"/>
      <c r="X271" s="2"/>
      <c r="Y271" s="2"/>
      <c r="Z271" s="2"/>
    </row>
    <row r="272" spans="1:26" ht="16.5" hidden="1" customHeight="1" outlineLevel="1" collapsed="1">
      <c r="A272" s="56">
        <v>3</v>
      </c>
      <c r="B272" s="264" t="s">
        <v>670</v>
      </c>
      <c r="C272" s="10" t="s">
        <v>671</v>
      </c>
      <c r="D272" s="17" t="s">
        <v>193</v>
      </c>
      <c r="E272" s="17"/>
      <c r="F272" s="11"/>
      <c r="G272" s="12" t="str">
        <f t="shared" si="56"/>
        <v/>
      </c>
      <c r="H272" s="59"/>
      <c r="I272" s="20"/>
      <c r="J272" s="15">
        <f t="shared" si="57"/>
        <v>46023</v>
      </c>
      <c r="K272" s="15">
        <f t="shared" si="58"/>
        <v>46030</v>
      </c>
      <c r="L272" s="14"/>
      <c r="M272" s="15"/>
      <c r="N272" s="2"/>
      <c r="O272" s="2"/>
      <c r="P272" s="2"/>
      <c r="Q272" s="2"/>
      <c r="R272" s="2"/>
      <c r="S272" s="2"/>
      <c r="T272" s="2"/>
      <c r="U272" s="2"/>
      <c r="V272" s="2"/>
      <c r="W272" s="2"/>
      <c r="X272" s="2"/>
      <c r="Y272" s="2"/>
      <c r="Z272" s="2"/>
    </row>
    <row r="273" spans="1:26" ht="16.5" hidden="1" customHeight="1" outlineLevel="1">
      <c r="A273" s="8">
        <v>4</v>
      </c>
      <c r="B273" s="16" t="s">
        <v>21</v>
      </c>
      <c r="C273" s="16" t="s">
        <v>672</v>
      </c>
      <c r="D273" s="11"/>
      <c r="E273" s="11"/>
      <c r="F273" s="11"/>
      <c r="G273" s="12" t="str">
        <f t="shared" si="56"/>
        <v/>
      </c>
      <c r="H273" s="13"/>
      <c r="I273" s="10"/>
      <c r="J273" s="15">
        <f t="shared" si="57"/>
        <v>46023</v>
      </c>
      <c r="K273" s="15">
        <f t="shared" si="58"/>
        <v>46030</v>
      </c>
      <c r="L273" s="14"/>
      <c r="M273" s="15"/>
      <c r="N273" s="2"/>
      <c r="O273" s="2"/>
      <c r="P273" s="2"/>
      <c r="Q273" s="2"/>
      <c r="R273" s="2"/>
      <c r="S273" s="2"/>
      <c r="T273" s="2"/>
      <c r="U273" s="2"/>
      <c r="V273" s="2"/>
      <c r="W273" s="2"/>
      <c r="X273" s="2"/>
      <c r="Y273" s="2"/>
      <c r="Z273" s="2"/>
    </row>
    <row r="274" spans="1:26" ht="16.5" hidden="1" customHeight="1" outlineLevel="2">
      <c r="A274" s="8">
        <v>4.0999999999999996</v>
      </c>
      <c r="B274" s="17" t="s">
        <v>23</v>
      </c>
      <c r="C274" s="10" t="s">
        <v>673</v>
      </c>
      <c r="D274" s="17" t="s">
        <v>25</v>
      </c>
      <c r="E274" s="11"/>
      <c r="F274" s="11"/>
      <c r="G274" s="12" t="str">
        <f t="shared" si="56"/>
        <v/>
      </c>
      <c r="H274" s="13"/>
      <c r="I274" s="10"/>
      <c r="J274" s="15">
        <f t="shared" si="57"/>
        <v>46023</v>
      </c>
      <c r="K274" s="15">
        <f t="shared" si="58"/>
        <v>46030</v>
      </c>
      <c r="L274" s="14"/>
      <c r="M274" s="15"/>
      <c r="N274" s="2"/>
      <c r="O274" s="2"/>
      <c r="P274" s="2"/>
      <c r="Q274" s="2"/>
      <c r="R274" s="2"/>
      <c r="S274" s="2"/>
      <c r="T274" s="2"/>
      <c r="U274" s="2"/>
      <c r="V274" s="2"/>
      <c r="W274" s="2"/>
      <c r="X274" s="2"/>
      <c r="Y274" s="2"/>
      <c r="Z274" s="2"/>
    </row>
    <row r="275" spans="1:26" ht="16.5" hidden="1" customHeight="1" outlineLevel="2">
      <c r="A275" s="8">
        <v>4.2</v>
      </c>
      <c r="B275" s="204" t="s">
        <v>26</v>
      </c>
      <c r="C275" s="10" t="s">
        <v>674</v>
      </c>
      <c r="D275" s="17"/>
      <c r="E275" s="17"/>
      <c r="F275" s="11"/>
      <c r="G275" s="12" t="str">
        <f t="shared" si="56"/>
        <v/>
      </c>
      <c r="H275" s="13"/>
      <c r="I275" s="10"/>
      <c r="J275" s="15">
        <f t="shared" si="57"/>
        <v>46023</v>
      </c>
      <c r="K275" s="15">
        <f t="shared" si="58"/>
        <v>46030</v>
      </c>
      <c r="L275" s="14"/>
      <c r="M275" s="15"/>
      <c r="N275" s="2"/>
      <c r="O275" s="2"/>
      <c r="P275" s="2"/>
      <c r="Q275" s="2"/>
      <c r="R275" s="2"/>
      <c r="S275" s="2"/>
      <c r="T275" s="2"/>
      <c r="U275" s="2"/>
      <c r="V275" s="2"/>
      <c r="W275" s="2"/>
      <c r="X275" s="2"/>
      <c r="Y275" s="2"/>
      <c r="Z275" s="2"/>
    </row>
    <row r="276" spans="1:26" ht="16.5" hidden="1" customHeight="1" outlineLevel="1" collapsed="1">
      <c r="A276" s="8">
        <v>5</v>
      </c>
      <c r="B276" s="264" t="s">
        <v>28</v>
      </c>
      <c r="C276" s="10" t="s">
        <v>675</v>
      </c>
      <c r="D276" s="11"/>
      <c r="E276" s="11"/>
      <c r="F276" s="17" t="s">
        <v>30</v>
      </c>
      <c r="G276" s="12" t="str">
        <f t="shared" si="56"/>
        <v/>
      </c>
      <c r="H276" s="13"/>
      <c r="I276" s="18" t="s">
        <v>31</v>
      </c>
      <c r="J276" s="15">
        <f t="shared" si="57"/>
        <v>46023</v>
      </c>
      <c r="K276" s="15">
        <f t="shared" ref="K276:K310" si="59">J276+14</f>
        <v>46037</v>
      </c>
      <c r="L276" s="14"/>
      <c r="M276" s="15"/>
      <c r="N276" s="2"/>
      <c r="O276" s="2"/>
      <c r="P276" s="2"/>
      <c r="Q276" s="2"/>
      <c r="R276" s="2"/>
      <c r="S276" s="2"/>
      <c r="T276" s="2"/>
      <c r="U276" s="2"/>
      <c r="V276" s="2"/>
      <c r="W276" s="2"/>
      <c r="X276" s="2"/>
      <c r="Y276" s="2"/>
      <c r="Z276" s="2"/>
    </row>
    <row r="277" spans="1:26" ht="16.5" hidden="1" customHeight="1" outlineLevel="2">
      <c r="A277" s="8">
        <v>5.0999999999999996</v>
      </c>
      <c r="B277" s="204" t="s">
        <v>32</v>
      </c>
      <c r="C277" s="10" t="s">
        <v>676</v>
      </c>
      <c r="D277" s="17" t="s">
        <v>34</v>
      </c>
      <c r="E277" s="17" t="s">
        <v>677</v>
      </c>
      <c r="F277" s="17"/>
      <c r="G277" s="12" t="str">
        <f t="shared" si="56"/>
        <v/>
      </c>
      <c r="H277" s="13"/>
      <c r="I277" s="10"/>
      <c r="J277" s="15">
        <f t="shared" si="57"/>
        <v>46023</v>
      </c>
      <c r="K277" s="15">
        <f t="shared" si="59"/>
        <v>46037</v>
      </c>
      <c r="L277" s="14"/>
      <c r="M277" s="15"/>
      <c r="N277" s="2"/>
      <c r="O277" s="2"/>
      <c r="P277" s="2"/>
      <c r="Q277" s="2"/>
      <c r="R277" s="2"/>
      <c r="S277" s="2"/>
      <c r="T277" s="2"/>
      <c r="U277" s="2"/>
      <c r="V277" s="2"/>
      <c r="W277" s="2"/>
      <c r="X277" s="2"/>
      <c r="Y277" s="2"/>
      <c r="Z277" s="2"/>
    </row>
    <row r="278" spans="1:26" ht="16.5" hidden="1" customHeight="1" outlineLevel="2">
      <c r="A278" s="8">
        <v>5.2</v>
      </c>
      <c r="B278" s="204" t="s">
        <v>35</v>
      </c>
      <c r="C278" s="10" t="s">
        <v>36</v>
      </c>
      <c r="D278" s="17" t="s">
        <v>37</v>
      </c>
      <c r="E278" s="11"/>
      <c r="F278" s="205"/>
      <c r="G278" s="12" t="str">
        <f t="shared" si="56"/>
        <v/>
      </c>
      <c r="H278" s="13"/>
      <c r="I278" s="10"/>
      <c r="J278" s="15">
        <f t="shared" si="57"/>
        <v>46023</v>
      </c>
      <c r="K278" s="15">
        <f t="shared" si="59"/>
        <v>46037</v>
      </c>
      <c r="L278" s="14"/>
      <c r="M278" s="15"/>
      <c r="N278" s="2"/>
      <c r="O278" s="2"/>
      <c r="P278" s="2"/>
      <c r="Q278" s="2"/>
      <c r="R278" s="2"/>
      <c r="S278" s="2"/>
      <c r="T278" s="2"/>
      <c r="U278" s="2"/>
      <c r="V278" s="2"/>
      <c r="W278" s="2"/>
      <c r="X278" s="2"/>
      <c r="Y278" s="2"/>
      <c r="Z278" s="2"/>
    </row>
    <row r="279" spans="1:26" ht="16.5" hidden="1" customHeight="1" outlineLevel="2">
      <c r="A279" s="8">
        <v>5.3</v>
      </c>
      <c r="B279" s="204" t="s">
        <v>38</v>
      </c>
      <c r="C279" s="10" t="s">
        <v>678</v>
      </c>
      <c r="D279" s="11"/>
      <c r="E279" s="11"/>
      <c r="F279" s="205"/>
      <c r="G279" s="12" t="str">
        <f t="shared" si="56"/>
        <v/>
      </c>
      <c r="H279" s="13"/>
      <c r="I279" s="10"/>
      <c r="J279" s="15">
        <f t="shared" si="57"/>
        <v>46023</v>
      </c>
      <c r="K279" s="15">
        <f t="shared" si="59"/>
        <v>46037</v>
      </c>
      <c r="L279" s="14"/>
      <c r="M279" s="15"/>
      <c r="N279" s="2"/>
      <c r="O279" s="2"/>
      <c r="P279" s="2"/>
      <c r="Q279" s="2"/>
      <c r="R279" s="2"/>
      <c r="S279" s="2"/>
      <c r="T279" s="2"/>
      <c r="U279" s="2"/>
      <c r="V279" s="2"/>
      <c r="W279" s="2"/>
      <c r="X279" s="2"/>
      <c r="Y279" s="2"/>
      <c r="Z279" s="2"/>
    </row>
    <row r="280" spans="1:26" ht="16.5" hidden="1" customHeight="1" outlineLevel="2">
      <c r="A280" s="8">
        <v>5.4</v>
      </c>
      <c r="B280" s="204" t="s">
        <v>40</v>
      </c>
      <c r="C280" s="10" t="s">
        <v>679</v>
      </c>
      <c r="D280" s="17" t="s">
        <v>42</v>
      </c>
      <c r="E280" s="11"/>
      <c r="F280" s="205"/>
      <c r="G280" s="12" t="str">
        <f t="shared" si="56"/>
        <v/>
      </c>
      <c r="H280" s="13"/>
      <c r="I280" s="10"/>
      <c r="J280" s="15">
        <f t="shared" si="57"/>
        <v>46023</v>
      </c>
      <c r="K280" s="15">
        <f t="shared" si="59"/>
        <v>46037</v>
      </c>
      <c r="L280" s="14"/>
      <c r="M280" s="15"/>
      <c r="N280" s="2"/>
      <c r="O280" s="2"/>
      <c r="P280" s="2"/>
      <c r="Q280" s="2"/>
      <c r="R280" s="2"/>
      <c r="S280" s="2"/>
      <c r="T280" s="2"/>
      <c r="U280" s="2"/>
      <c r="V280" s="2"/>
      <c r="W280" s="2"/>
      <c r="X280" s="2"/>
      <c r="Y280" s="2"/>
      <c r="Z280" s="2"/>
    </row>
    <row r="281" spans="1:26" ht="16.5" hidden="1" customHeight="1" outlineLevel="2">
      <c r="A281" s="8">
        <v>5.5</v>
      </c>
      <c r="B281" s="264" t="s">
        <v>680</v>
      </c>
      <c r="C281" s="45" t="s">
        <v>681</v>
      </c>
      <c r="D281" s="242" t="s">
        <v>682</v>
      </c>
      <c r="E281" s="242"/>
      <c r="F281" s="242"/>
      <c r="G281" s="12" t="str">
        <f t="shared" si="56"/>
        <v/>
      </c>
      <c r="H281" s="59"/>
      <c r="I281" s="60"/>
      <c r="J281" s="15">
        <f t="shared" si="57"/>
        <v>46023</v>
      </c>
      <c r="K281" s="15">
        <f t="shared" si="59"/>
        <v>46037</v>
      </c>
      <c r="L281" s="14"/>
      <c r="M281" s="15"/>
      <c r="N281" s="2"/>
      <c r="O281" s="2"/>
      <c r="P281" s="2"/>
      <c r="Q281" s="2"/>
      <c r="R281" s="2"/>
      <c r="S281" s="2"/>
      <c r="T281" s="2"/>
      <c r="U281" s="2"/>
      <c r="V281" s="2"/>
      <c r="W281" s="2"/>
      <c r="X281" s="2"/>
      <c r="Y281" s="2"/>
      <c r="Z281" s="2"/>
    </row>
    <row r="282" spans="1:26" ht="16.5" hidden="1" customHeight="1" outlineLevel="2">
      <c r="A282" s="8">
        <v>5.6</v>
      </c>
      <c r="B282" s="264" t="s">
        <v>683</v>
      </c>
      <c r="C282" s="45" t="s">
        <v>684</v>
      </c>
      <c r="D282" s="17" t="s">
        <v>37</v>
      </c>
      <c r="E282" s="242"/>
      <c r="F282" s="242"/>
      <c r="G282" s="12" t="str">
        <f t="shared" si="56"/>
        <v/>
      </c>
      <c r="H282" s="59"/>
      <c r="I282" s="60" t="s">
        <v>659</v>
      </c>
      <c r="J282" s="15">
        <f t="shared" si="57"/>
        <v>46023</v>
      </c>
      <c r="K282" s="15">
        <f t="shared" si="59"/>
        <v>46037</v>
      </c>
      <c r="L282" s="14"/>
      <c r="M282" s="15"/>
      <c r="N282" s="2"/>
      <c r="O282" s="2"/>
      <c r="P282" s="2"/>
      <c r="Q282" s="2"/>
      <c r="R282" s="2"/>
      <c r="S282" s="2"/>
      <c r="T282" s="2"/>
      <c r="U282" s="2"/>
      <c r="V282" s="2"/>
      <c r="W282" s="2"/>
      <c r="X282" s="2"/>
      <c r="Y282" s="2"/>
      <c r="Z282" s="2"/>
    </row>
    <row r="283" spans="1:26" ht="16.5" hidden="1" customHeight="1" outlineLevel="2">
      <c r="A283" s="8">
        <v>5.7</v>
      </c>
      <c r="B283" s="264" t="s">
        <v>685</v>
      </c>
      <c r="C283" s="45" t="s">
        <v>686</v>
      </c>
      <c r="D283" s="242" t="s">
        <v>687</v>
      </c>
      <c r="E283" s="242" t="s">
        <v>688</v>
      </c>
      <c r="F283" s="242"/>
      <c r="G283" s="12" t="str">
        <f t="shared" si="56"/>
        <v/>
      </c>
      <c r="H283" s="59"/>
      <c r="I283" s="60" t="s">
        <v>659</v>
      </c>
      <c r="J283" s="15">
        <f t="shared" si="57"/>
        <v>46023</v>
      </c>
      <c r="K283" s="15">
        <f t="shared" si="59"/>
        <v>46037</v>
      </c>
      <c r="L283" s="14"/>
      <c r="M283" s="15"/>
      <c r="N283" s="2"/>
      <c r="O283" s="2"/>
      <c r="P283" s="2"/>
      <c r="Q283" s="2"/>
      <c r="R283" s="2"/>
      <c r="S283" s="2"/>
      <c r="T283" s="2"/>
      <c r="U283" s="2"/>
      <c r="V283" s="2"/>
      <c r="W283" s="2"/>
      <c r="X283" s="2"/>
      <c r="Y283" s="2"/>
      <c r="Z283" s="2"/>
    </row>
    <row r="284" spans="1:26" ht="16.5" hidden="1" customHeight="1" outlineLevel="1" collapsed="1">
      <c r="A284" s="56">
        <v>6</v>
      </c>
      <c r="B284" s="264" t="s">
        <v>689</v>
      </c>
      <c r="C284" s="45" t="s">
        <v>690</v>
      </c>
      <c r="D284" s="26" t="s">
        <v>659</v>
      </c>
      <c r="E284" s="26" t="s">
        <v>659</v>
      </c>
      <c r="F284" s="242"/>
      <c r="G284" s="12" t="str">
        <f t="shared" si="56"/>
        <v/>
      </c>
      <c r="H284" s="59"/>
      <c r="I284" s="60" t="s">
        <v>659</v>
      </c>
      <c r="J284" s="15">
        <f t="shared" ref="J284:J310" si="60">$J$283+7</f>
        <v>46030</v>
      </c>
      <c r="K284" s="15">
        <f t="shared" si="59"/>
        <v>46044</v>
      </c>
      <c r="L284" s="14"/>
      <c r="M284" s="15"/>
      <c r="N284" s="2"/>
      <c r="O284" s="2"/>
      <c r="P284" s="2"/>
      <c r="Q284" s="2"/>
      <c r="R284" s="2"/>
      <c r="S284" s="2"/>
      <c r="T284" s="2"/>
      <c r="U284" s="2"/>
      <c r="V284" s="2"/>
      <c r="W284" s="2"/>
      <c r="X284" s="2"/>
      <c r="Y284" s="2"/>
      <c r="Z284" s="2"/>
    </row>
    <row r="285" spans="1:26" ht="16.5" hidden="1" customHeight="1" outlineLevel="2">
      <c r="A285" s="56">
        <v>6.1</v>
      </c>
      <c r="B285" s="264" t="s">
        <v>691</v>
      </c>
      <c r="C285" s="45" t="s">
        <v>692</v>
      </c>
      <c r="D285" s="242"/>
      <c r="E285" s="242"/>
      <c r="F285" s="26" t="s">
        <v>659</v>
      </c>
      <c r="G285" s="12" t="str">
        <f t="shared" si="56"/>
        <v/>
      </c>
      <c r="H285" s="59"/>
      <c r="I285" s="60" t="s">
        <v>659</v>
      </c>
      <c r="J285" s="15">
        <f t="shared" si="60"/>
        <v>46030</v>
      </c>
      <c r="K285" s="15">
        <f t="shared" si="59"/>
        <v>46044</v>
      </c>
      <c r="L285" s="14"/>
      <c r="M285" s="15"/>
      <c r="N285" s="2"/>
      <c r="O285" s="2"/>
      <c r="P285" s="2"/>
      <c r="Q285" s="2"/>
      <c r="R285" s="2"/>
      <c r="S285" s="2"/>
      <c r="T285" s="2"/>
      <c r="U285" s="2"/>
      <c r="V285" s="2"/>
      <c r="W285" s="2"/>
      <c r="X285" s="2"/>
      <c r="Y285" s="2"/>
      <c r="Z285" s="2"/>
    </row>
    <row r="286" spans="1:26" ht="16.5" hidden="1" customHeight="1" outlineLevel="2">
      <c r="A286" s="56">
        <v>6.2</v>
      </c>
      <c r="B286" s="264" t="s">
        <v>693</v>
      </c>
      <c r="C286" s="45" t="s">
        <v>694</v>
      </c>
      <c r="D286" s="26" t="s">
        <v>659</v>
      </c>
      <c r="E286" s="26" t="s">
        <v>659</v>
      </c>
      <c r="F286" s="26" t="s">
        <v>659</v>
      </c>
      <c r="G286" s="12" t="str">
        <f t="shared" si="56"/>
        <v/>
      </c>
      <c r="H286" s="59"/>
      <c r="I286" s="60" t="s">
        <v>659</v>
      </c>
      <c r="J286" s="15">
        <f t="shared" si="60"/>
        <v>46030</v>
      </c>
      <c r="K286" s="15">
        <f t="shared" si="59"/>
        <v>46044</v>
      </c>
      <c r="L286" s="14"/>
      <c r="M286" s="15"/>
      <c r="N286" s="2"/>
      <c r="O286" s="2"/>
      <c r="P286" s="2"/>
      <c r="Q286" s="2"/>
      <c r="R286" s="2"/>
      <c r="S286" s="2"/>
      <c r="T286" s="2"/>
      <c r="U286" s="2"/>
      <c r="V286" s="2"/>
      <c r="W286" s="2"/>
      <c r="X286" s="2"/>
      <c r="Y286" s="2"/>
      <c r="Z286" s="2"/>
    </row>
    <row r="287" spans="1:26" ht="16.5" hidden="1" customHeight="1" outlineLevel="2">
      <c r="A287" s="56">
        <v>6.3</v>
      </c>
      <c r="B287" s="264" t="s">
        <v>695</v>
      </c>
      <c r="C287" s="45" t="s">
        <v>696</v>
      </c>
      <c r="D287" s="242"/>
      <c r="E287" s="26" t="s">
        <v>659</v>
      </c>
      <c r="F287" s="26" t="s">
        <v>659</v>
      </c>
      <c r="G287" s="12" t="str">
        <f t="shared" si="56"/>
        <v/>
      </c>
      <c r="H287" s="59"/>
      <c r="I287" s="60" t="s">
        <v>659</v>
      </c>
      <c r="J287" s="15">
        <f t="shared" si="60"/>
        <v>46030</v>
      </c>
      <c r="K287" s="15">
        <f t="shared" si="59"/>
        <v>46044</v>
      </c>
      <c r="L287" s="14"/>
      <c r="M287" s="15"/>
      <c r="N287" s="2"/>
      <c r="O287" s="2"/>
      <c r="P287" s="2"/>
      <c r="Q287" s="2"/>
      <c r="R287" s="2"/>
      <c r="S287" s="2"/>
      <c r="T287" s="2"/>
      <c r="U287" s="2"/>
      <c r="V287" s="2"/>
      <c r="W287" s="2"/>
      <c r="X287" s="2"/>
      <c r="Y287" s="2"/>
      <c r="Z287" s="2"/>
    </row>
    <row r="288" spans="1:26" ht="16.5" hidden="1" customHeight="1" outlineLevel="2">
      <c r="A288" s="56">
        <v>6.4</v>
      </c>
      <c r="B288" s="264" t="s">
        <v>697</v>
      </c>
      <c r="C288" s="45" t="s">
        <v>698</v>
      </c>
      <c r="D288" s="242"/>
      <c r="E288" s="26" t="s">
        <v>659</v>
      </c>
      <c r="F288" s="26" t="s">
        <v>659</v>
      </c>
      <c r="G288" s="12" t="str">
        <f t="shared" si="56"/>
        <v/>
      </c>
      <c r="H288" s="59"/>
      <c r="I288" s="60" t="s">
        <v>659</v>
      </c>
      <c r="J288" s="15">
        <f t="shared" si="60"/>
        <v>46030</v>
      </c>
      <c r="K288" s="15">
        <f t="shared" si="59"/>
        <v>46044</v>
      </c>
      <c r="L288" s="14"/>
      <c r="M288" s="15"/>
      <c r="N288" s="2"/>
      <c r="O288" s="2"/>
      <c r="P288" s="2"/>
      <c r="Q288" s="2"/>
      <c r="R288" s="2"/>
      <c r="S288" s="2"/>
      <c r="T288" s="2"/>
      <c r="U288" s="2"/>
      <c r="V288" s="2"/>
      <c r="W288" s="2"/>
      <c r="X288" s="2"/>
      <c r="Y288" s="2"/>
      <c r="Z288" s="2"/>
    </row>
    <row r="289" spans="1:26" ht="16.5" hidden="1" customHeight="1" outlineLevel="2">
      <c r="A289" s="56">
        <v>6.5</v>
      </c>
      <c r="B289" s="264" t="s">
        <v>699</v>
      </c>
      <c r="C289" s="45" t="s">
        <v>700</v>
      </c>
      <c r="D289" s="26" t="s">
        <v>659</v>
      </c>
      <c r="E289" s="26" t="s">
        <v>659</v>
      </c>
      <c r="F289" s="26" t="s">
        <v>659</v>
      </c>
      <c r="G289" s="12" t="str">
        <f t="shared" si="56"/>
        <v/>
      </c>
      <c r="H289" s="59"/>
      <c r="I289" s="60" t="s">
        <v>659</v>
      </c>
      <c r="J289" s="15">
        <f t="shared" si="60"/>
        <v>46030</v>
      </c>
      <c r="K289" s="15">
        <f t="shared" si="59"/>
        <v>46044</v>
      </c>
      <c r="L289" s="14"/>
      <c r="M289" s="15"/>
      <c r="N289" s="2"/>
      <c r="O289" s="2"/>
      <c r="P289" s="2"/>
      <c r="Q289" s="2"/>
      <c r="R289" s="2"/>
      <c r="S289" s="2"/>
      <c r="T289" s="2"/>
      <c r="U289" s="2"/>
      <c r="V289" s="2"/>
      <c r="W289" s="2"/>
      <c r="X289" s="2"/>
      <c r="Y289" s="2"/>
      <c r="Z289" s="2"/>
    </row>
    <row r="290" spans="1:26" ht="16.5" hidden="1" customHeight="1" outlineLevel="2">
      <c r="A290" s="56">
        <v>6.6</v>
      </c>
      <c r="B290" s="264" t="s">
        <v>701</v>
      </c>
      <c r="C290" s="45" t="s">
        <v>702</v>
      </c>
      <c r="D290" s="242" t="s">
        <v>703</v>
      </c>
      <c r="E290" s="242" t="s">
        <v>704</v>
      </c>
      <c r="F290" s="242" t="s">
        <v>705</v>
      </c>
      <c r="G290" s="12" t="str">
        <f t="shared" si="56"/>
        <v/>
      </c>
      <c r="H290" s="59"/>
      <c r="I290" s="60" t="s">
        <v>659</v>
      </c>
      <c r="J290" s="15">
        <f t="shared" si="60"/>
        <v>46030</v>
      </c>
      <c r="K290" s="15">
        <f t="shared" si="59"/>
        <v>46044</v>
      </c>
      <c r="L290" s="14"/>
      <c r="M290" s="15"/>
      <c r="N290" s="2"/>
      <c r="O290" s="2"/>
      <c r="P290" s="2"/>
      <c r="Q290" s="2"/>
      <c r="R290" s="2"/>
      <c r="S290" s="2"/>
      <c r="T290" s="2"/>
      <c r="U290" s="2"/>
      <c r="V290" s="2"/>
      <c r="W290" s="2"/>
      <c r="X290" s="2"/>
      <c r="Y290" s="2"/>
      <c r="Z290" s="2"/>
    </row>
    <row r="291" spans="1:26" ht="16.5" hidden="1" customHeight="1" outlineLevel="2">
      <c r="A291" s="56">
        <v>6.7</v>
      </c>
      <c r="B291" s="264" t="s">
        <v>706</v>
      </c>
      <c r="C291" s="45" t="s">
        <v>707</v>
      </c>
      <c r="D291" s="242" t="s">
        <v>708</v>
      </c>
      <c r="E291" s="242" t="s">
        <v>709</v>
      </c>
      <c r="F291" s="26" t="s">
        <v>659</v>
      </c>
      <c r="G291" s="12" t="str">
        <f t="shared" si="56"/>
        <v/>
      </c>
      <c r="H291" s="59"/>
      <c r="I291" s="60"/>
      <c r="J291" s="15">
        <f t="shared" si="60"/>
        <v>46030</v>
      </c>
      <c r="K291" s="15">
        <f t="shared" si="59"/>
        <v>46044</v>
      </c>
      <c r="L291" s="14"/>
      <c r="M291" s="15"/>
      <c r="N291" s="2"/>
      <c r="O291" s="2"/>
      <c r="P291" s="2"/>
      <c r="Q291" s="2"/>
      <c r="R291" s="2"/>
      <c r="S291" s="2"/>
      <c r="T291" s="2"/>
      <c r="U291" s="2"/>
      <c r="V291" s="2"/>
      <c r="W291" s="2"/>
      <c r="X291" s="2"/>
      <c r="Y291" s="2"/>
      <c r="Z291" s="2"/>
    </row>
    <row r="292" spans="1:26" ht="16.5" hidden="1" customHeight="1" outlineLevel="2">
      <c r="A292" s="56">
        <v>6.8</v>
      </c>
      <c r="B292" s="264" t="s">
        <v>710</v>
      </c>
      <c r="C292" s="10" t="s">
        <v>711</v>
      </c>
      <c r="D292" s="11"/>
      <c r="E292" s="11"/>
      <c r="F292" s="11"/>
      <c r="G292" s="12" t="str">
        <f t="shared" si="56"/>
        <v/>
      </c>
      <c r="H292" s="59"/>
      <c r="I292" s="20"/>
      <c r="J292" s="15">
        <f t="shared" si="60"/>
        <v>46030</v>
      </c>
      <c r="K292" s="15">
        <f t="shared" si="59"/>
        <v>46044</v>
      </c>
      <c r="L292" s="14"/>
      <c r="M292" s="15"/>
      <c r="N292" s="2"/>
      <c r="O292" s="2"/>
      <c r="P292" s="2"/>
      <c r="Q292" s="2"/>
      <c r="R292" s="2"/>
      <c r="S292" s="2"/>
      <c r="T292" s="2"/>
      <c r="U292" s="2"/>
      <c r="V292" s="2"/>
      <c r="W292" s="2"/>
      <c r="X292" s="2"/>
      <c r="Y292" s="2"/>
      <c r="Z292" s="2"/>
    </row>
    <row r="293" spans="1:26" ht="16.5" hidden="1" customHeight="1" outlineLevel="2">
      <c r="A293" s="56">
        <v>6.9</v>
      </c>
      <c r="B293" s="264" t="s">
        <v>712</v>
      </c>
      <c r="C293" s="10" t="s">
        <v>713</v>
      </c>
      <c r="D293" s="17" t="s">
        <v>714</v>
      </c>
      <c r="E293" s="17" t="s">
        <v>715</v>
      </c>
      <c r="F293" s="11"/>
      <c r="G293" s="12" t="str">
        <f t="shared" si="56"/>
        <v/>
      </c>
      <c r="H293" s="59"/>
      <c r="I293" s="20"/>
      <c r="J293" s="15">
        <f t="shared" si="60"/>
        <v>46030</v>
      </c>
      <c r="K293" s="15">
        <f t="shared" si="59"/>
        <v>46044</v>
      </c>
      <c r="L293" s="14"/>
      <c r="M293" s="15"/>
      <c r="N293" s="2"/>
      <c r="O293" s="2"/>
      <c r="P293" s="2"/>
      <c r="Q293" s="2"/>
      <c r="R293" s="2"/>
      <c r="S293" s="2"/>
      <c r="T293" s="2"/>
      <c r="U293" s="2"/>
      <c r="V293" s="2"/>
      <c r="W293" s="2"/>
      <c r="X293" s="2"/>
      <c r="Y293" s="2"/>
      <c r="Z293" s="2"/>
    </row>
    <row r="294" spans="1:26" ht="16.5" hidden="1" customHeight="1" outlineLevel="2">
      <c r="A294" s="56">
        <v>6.1</v>
      </c>
      <c r="B294" s="264" t="s">
        <v>716</v>
      </c>
      <c r="C294" s="10" t="s">
        <v>717</v>
      </c>
      <c r="D294" s="11"/>
      <c r="E294" s="11"/>
      <c r="F294" s="11"/>
      <c r="G294" s="12" t="str">
        <f t="shared" si="56"/>
        <v/>
      </c>
      <c r="H294" s="59"/>
      <c r="I294" s="20"/>
      <c r="J294" s="15">
        <f t="shared" si="60"/>
        <v>46030</v>
      </c>
      <c r="K294" s="15">
        <f t="shared" si="59"/>
        <v>46044</v>
      </c>
      <c r="L294" s="14"/>
      <c r="M294" s="15"/>
      <c r="N294" s="2"/>
      <c r="O294" s="2"/>
      <c r="P294" s="2"/>
      <c r="Q294" s="2"/>
      <c r="R294" s="2"/>
      <c r="S294" s="2"/>
      <c r="T294" s="2"/>
      <c r="U294" s="2"/>
      <c r="V294" s="2"/>
      <c r="W294" s="2"/>
      <c r="X294" s="2"/>
      <c r="Y294" s="2"/>
      <c r="Z294" s="2"/>
    </row>
    <row r="295" spans="1:26" ht="16.5" hidden="1" customHeight="1" outlineLevel="3">
      <c r="A295" s="56" t="s">
        <v>718</v>
      </c>
      <c r="B295" s="264" t="s">
        <v>719</v>
      </c>
      <c r="C295" s="10" t="s">
        <v>720</v>
      </c>
      <c r="D295" s="17" t="s">
        <v>667</v>
      </c>
      <c r="E295" s="11"/>
      <c r="F295" s="11"/>
      <c r="G295" s="12" t="str">
        <f t="shared" si="56"/>
        <v/>
      </c>
      <c r="H295" s="59"/>
      <c r="I295" s="20"/>
      <c r="J295" s="15">
        <f t="shared" si="60"/>
        <v>46030</v>
      </c>
      <c r="K295" s="15">
        <f t="shared" si="59"/>
        <v>46044</v>
      </c>
      <c r="L295" s="14"/>
      <c r="M295" s="15"/>
      <c r="N295" s="2"/>
      <c r="O295" s="2"/>
      <c r="P295" s="2"/>
      <c r="Q295" s="2"/>
      <c r="R295" s="2"/>
      <c r="S295" s="2"/>
      <c r="T295" s="2"/>
      <c r="U295" s="2"/>
      <c r="V295" s="2"/>
      <c r="W295" s="2"/>
      <c r="X295" s="2"/>
      <c r="Y295" s="2"/>
      <c r="Z295" s="2"/>
    </row>
    <row r="296" spans="1:26" ht="16.5" hidden="1" customHeight="1" outlineLevel="3">
      <c r="A296" s="56" t="s">
        <v>721</v>
      </c>
      <c r="B296" s="264" t="s">
        <v>722</v>
      </c>
      <c r="C296" s="10" t="s">
        <v>723</v>
      </c>
      <c r="D296" s="17" t="s">
        <v>724</v>
      </c>
      <c r="E296" s="11"/>
      <c r="F296" s="11"/>
      <c r="G296" s="12" t="str">
        <f t="shared" si="56"/>
        <v/>
      </c>
      <c r="H296" s="59"/>
      <c r="I296" s="20"/>
      <c r="J296" s="15">
        <f t="shared" si="60"/>
        <v>46030</v>
      </c>
      <c r="K296" s="15">
        <f t="shared" si="59"/>
        <v>46044</v>
      </c>
      <c r="L296" s="14"/>
      <c r="M296" s="15"/>
      <c r="N296" s="2"/>
      <c r="O296" s="2"/>
      <c r="P296" s="2"/>
      <c r="Q296" s="2"/>
      <c r="R296" s="2"/>
      <c r="S296" s="2"/>
      <c r="T296" s="2"/>
      <c r="U296" s="2"/>
      <c r="V296" s="2"/>
      <c r="W296" s="2"/>
      <c r="X296" s="2"/>
      <c r="Y296" s="2"/>
      <c r="Z296" s="2"/>
    </row>
    <row r="297" spans="1:26" ht="16.5" hidden="1" customHeight="1" outlineLevel="3">
      <c r="A297" s="56" t="s">
        <v>725</v>
      </c>
      <c r="B297" s="264" t="s">
        <v>726</v>
      </c>
      <c r="C297" s="10" t="s">
        <v>727</v>
      </c>
      <c r="D297" s="17" t="s">
        <v>724</v>
      </c>
      <c r="E297" s="11"/>
      <c r="F297" s="11"/>
      <c r="G297" s="12" t="str">
        <f t="shared" si="56"/>
        <v/>
      </c>
      <c r="H297" s="59"/>
      <c r="I297" s="20"/>
      <c r="J297" s="15">
        <f t="shared" si="60"/>
        <v>46030</v>
      </c>
      <c r="K297" s="15">
        <f t="shared" si="59"/>
        <v>46044</v>
      </c>
      <c r="L297" s="14"/>
      <c r="M297" s="15"/>
      <c r="N297" s="2"/>
      <c r="O297" s="2"/>
      <c r="P297" s="2"/>
      <c r="Q297" s="2"/>
      <c r="R297" s="2"/>
      <c r="S297" s="2"/>
      <c r="T297" s="2"/>
      <c r="U297" s="2"/>
      <c r="V297" s="2"/>
      <c r="W297" s="2"/>
      <c r="X297" s="2"/>
      <c r="Y297" s="2"/>
      <c r="Z297" s="2"/>
    </row>
    <row r="298" spans="1:26" ht="16.5" hidden="1" customHeight="1" outlineLevel="3">
      <c r="A298" s="56" t="s">
        <v>728</v>
      </c>
      <c r="B298" s="264" t="s">
        <v>729</v>
      </c>
      <c r="C298" s="10" t="s">
        <v>730</v>
      </c>
      <c r="D298" s="17"/>
      <c r="E298" s="11"/>
      <c r="F298" s="11"/>
      <c r="G298" s="12" t="str">
        <f t="shared" si="56"/>
        <v/>
      </c>
      <c r="H298" s="59"/>
      <c r="I298" s="20"/>
      <c r="J298" s="15">
        <f t="shared" si="60"/>
        <v>46030</v>
      </c>
      <c r="K298" s="15">
        <f t="shared" si="59"/>
        <v>46044</v>
      </c>
      <c r="L298" s="14"/>
      <c r="M298" s="15"/>
      <c r="N298" s="2"/>
      <c r="O298" s="2"/>
      <c r="P298" s="2"/>
      <c r="Q298" s="2"/>
      <c r="R298" s="2"/>
      <c r="S298" s="2"/>
      <c r="T298" s="2"/>
      <c r="U298" s="2"/>
      <c r="V298" s="2"/>
      <c r="W298" s="2"/>
      <c r="X298" s="2"/>
      <c r="Y298" s="2"/>
      <c r="Z298" s="2"/>
    </row>
    <row r="299" spans="1:26" ht="16.5" hidden="1" customHeight="1" outlineLevel="2">
      <c r="A299" s="56">
        <v>6.11</v>
      </c>
      <c r="B299" s="264" t="s">
        <v>731</v>
      </c>
      <c r="C299" s="10" t="s">
        <v>732</v>
      </c>
      <c r="D299" s="17" t="s">
        <v>733</v>
      </c>
      <c r="E299" s="11"/>
      <c r="F299" s="11"/>
      <c r="G299" s="12" t="str">
        <f t="shared" si="56"/>
        <v/>
      </c>
      <c r="H299" s="59"/>
      <c r="I299" s="20"/>
      <c r="J299" s="15">
        <f t="shared" si="60"/>
        <v>46030</v>
      </c>
      <c r="K299" s="15">
        <f t="shared" si="59"/>
        <v>46044</v>
      </c>
      <c r="L299" s="14"/>
      <c r="M299" s="15"/>
      <c r="N299" s="2"/>
      <c r="O299" s="2"/>
      <c r="P299" s="2"/>
      <c r="Q299" s="2"/>
      <c r="R299" s="2"/>
      <c r="S299" s="2"/>
      <c r="T299" s="2"/>
      <c r="U299" s="2"/>
      <c r="V299" s="2"/>
      <c r="W299" s="2"/>
      <c r="X299" s="2"/>
      <c r="Y299" s="2"/>
      <c r="Z299" s="2"/>
    </row>
    <row r="300" spans="1:26" ht="16.5" hidden="1" customHeight="1" outlineLevel="2">
      <c r="A300" s="56">
        <v>6.12</v>
      </c>
      <c r="B300" s="264" t="s">
        <v>734</v>
      </c>
      <c r="C300" s="10" t="s">
        <v>735</v>
      </c>
      <c r="D300" s="17"/>
      <c r="E300" s="11"/>
      <c r="F300" s="11"/>
      <c r="G300" s="12" t="str">
        <f t="shared" si="56"/>
        <v/>
      </c>
      <c r="H300" s="59"/>
      <c r="I300" s="20"/>
      <c r="J300" s="15">
        <f t="shared" si="60"/>
        <v>46030</v>
      </c>
      <c r="K300" s="15">
        <f t="shared" si="59"/>
        <v>46044</v>
      </c>
      <c r="L300" s="14"/>
      <c r="M300" s="15"/>
      <c r="N300" s="2"/>
      <c r="O300" s="2"/>
      <c r="P300" s="2"/>
      <c r="Q300" s="2"/>
      <c r="R300" s="2"/>
      <c r="S300" s="2"/>
      <c r="T300" s="2"/>
      <c r="U300" s="2"/>
      <c r="V300" s="2"/>
      <c r="W300" s="2"/>
      <c r="X300" s="2"/>
      <c r="Y300" s="2"/>
      <c r="Z300" s="2"/>
    </row>
    <row r="301" spans="1:26" ht="16.5" hidden="1" customHeight="1" outlineLevel="3">
      <c r="A301" s="56" t="s">
        <v>736</v>
      </c>
      <c r="B301" s="264" t="s">
        <v>737</v>
      </c>
      <c r="C301" s="10" t="s">
        <v>738</v>
      </c>
      <c r="D301" s="17"/>
      <c r="E301" s="11"/>
      <c r="F301" s="11"/>
      <c r="G301" s="12" t="str">
        <f t="shared" si="56"/>
        <v/>
      </c>
      <c r="H301" s="59"/>
      <c r="I301" s="20"/>
      <c r="J301" s="15">
        <f t="shared" si="60"/>
        <v>46030</v>
      </c>
      <c r="K301" s="15">
        <f t="shared" si="59"/>
        <v>46044</v>
      </c>
      <c r="L301" s="14"/>
      <c r="M301" s="15"/>
      <c r="N301" s="2"/>
      <c r="O301" s="2"/>
      <c r="P301" s="2"/>
      <c r="Q301" s="2"/>
      <c r="R301" s="2"/>
      <c r="S301" s="2"/>
      <c r="T301" s="2"/>
      <c r="U301" s="2"/>
      <c r="V301" s="2"/>
      <c r="W301" s="2"/>
      <c r="X301" s="2"/>
      <c r="Y301" s="2"/>
      <c r="Z301" s="2"/>
    </row>
    <row r="302" spans="1:26" ht="16.5" hidden="1" customHeight="1" outlineLevel="3">
      <c r="A302" s="56" t="s">
        <v>739</v>
      </c>
      <c r="B302" s="264" t="s">
        <v>740</v>
      </c>
      <c r="C302" s="10" t="s">
        <v>741</v>
      </c>
      <c r="D302" s="17"/>
      <c r="E302" s="11"/>
      <c r="F302" s="11"/>
      <c r="G302" s="12" t="str">
        <f t="shared" si="56"/>
        <v/>
      </c>
      <c r="H302" s="59"/>
      <c r="I302" s="20"/>
      <c r="J302" s="15">
        <f t="shared" si="60"/>
        <v>46030</v>
      </c>
      <c r="K302" s="15">
        <f t="shared" si="59"/>
        <v>46044</v>
      </c>
      <c r="L302" s="14"/>
      <c r="M302" s="15"/>
      <c r="N302" s="2"/>
      <c r="O302" s="2"/>
      <c r="P302" s="2"/>
      <c r="Q302" s="2"/>
      <c r="R302" s="2"/>
      <c r="S302" s="2"/>
      <c r="T302" s="2"/>
      <c r="U302" s="2"/>
      <c r="V302" s="2"/>
      <c r="W302" s="2"/>
      <c r="X302" s="2"/>
      <c r="Y302" s="2"/>
      <c r="Z302" s="2"/>
    </row>
    <row r="303" spans="1:26" ht="16.5" hidden="1" customHeight="1" outlineLevel="3">
      <c r="A303" s="56" t="s">
        <v>742</v>
      </c>
      <c r="B303" s="264" t="s">
        <v>661</v>
      </c>
      <c r="C303" s="10" t="s">
        <v>743</v>
      </c>
      <c r="D303" s="17"/>
      <c r="E303" s="11"/>
      <c r="F303" s="11"/>
      <c r="G303" s="12" t="str">
        <f t="shared" si="56"/>
        <v/>
      </c>
      <c r="H303" s="59"/>
      <c r="I303" s="20"/>
      <c r="J303" s="15">
        <f t="shared" si="60"/>
        <v>46030</v>
      </c>
      <c r="K303" s="15">
        <f t="shared" si="59"/>
        <v>46044</v>
      </c>
      <c r="L303" s="14"/>
      <c r="M303" s="15"/>
      <c r="N303" s="2"/>
      <c r="O303" s="2"/>
      <c r="P303" s="2"/>
      <c r="Q303" s="2"/>
      <c r="R303" s="2"/>
      <c r="S303" s="2"/>
      <c r="T303" s="2"/>
      <c r="U303" s="2"/>
      <c r="V303" s="2"/>
      <c r="W303" s="2"/>
      <c r="X303" s="2"/>
      <c r="Y303" s="2"/>
      <c r="Z303" s="2"/>
    </row>
    <row r="304" spans="1:26" ht="16.5" hidden="1" customHeight="1" outlineLevel="3">
      <c r="A304" s="56" t="s">
        <v>744</v>
      </c>
      <c r="B304" s="264" t="s">
        <v>745</v>
      </c>
      <c r="C304" s="10" t="s">
        <v>746</v>
      </c>
      <c r="D304" s="17"/>
      <c r="E304" s="11"/>
      <c r="F304" s="11"/>
      <c r="G304" s="12" t="str">
        <f t="shared" si="56"/>
        <v/>
      </c>
      <c r="H304" s="59"/>
      <c r="I304" s="20"/>
      <c r="J304" s="15">
        <f t="shared" si="60"/>
        <v>46030</v>
      </c>
      <c r="K304" s="15">
        <f t="shared" si="59"/>
        <v>46044</v>
      </c>
      <c r="L304" s="14"/>
      <c r="M304" s="15"/>
      <c r="N304" s="2"/>
      <c r="O304" s="2"/>
      <c r="P304" s="2"/>
      <c r="Q304" s="2"/>
      <c r="R304" s="2"/>
      <c r="S304" s="2"/>
      <c r="T304" s="2"/>
      <c r="U304" s="2"/>
      <c r="V304" s="2"/>
      <c r="W304" s="2"/>
      <c r="X304" s="2"/>
      <c r="Y304" s="2"/>
      <c r="Z304" s="2"/>
    </row>
    <row r="305" spans="1:26" ht="16.5" hidden="1" customHeight="1" outlineLevel="3">
      <c r="A305" s="56" t="s">
        <v>747</v>
      </c>
      <c r="B305" s="264" t="s">
        <v>748</v>
      </c>
      <c r="C305" s="10" t="s">
        <v>749</v>
      </c>
      <c r="D305" s="17" t="s">
        <v>750</v>
      </c>
      <c r="E305" s="11"/>
      <c r="F305" s="11"/>
      <c r="G305" s="12" t="str">
        <f t="shared" si="56"/>
        <v/>
      </c>
      <c r="H305" s="59"/>
      <c r="I305" s="20"/>
      <c r="J305" s="15">
        <f t="shared" si="60"/>
        <v>46030</v>
      </c>
      <c r="K305" s="15">
        <f t="shared" si="59"/>
        <v>46044</v>
      </c>
      <c r="L305" s="14"/>
      <c r="M305" s="15"/>
      <c r="N305" s="2"/>
      <c r="O305" s="2"/>
      <c r="P305" s="2"/>
      <c r="Q305" s="2"/>
      <c r="R305" s="2"/>
      <c r="S305" s="2"/>
      <c r="T305" s="2"/>
      <c r="U305" s="2"/>
      <c r="V305" s="2"/>
      <c r="W305" s="2"/>
      <c r="X305" s="2"/>
      <c r="Y305" s="2"/>
      <c r="Z305" s="2"/>
    </row>
    <row r="306" spans="1:26" ht="16.5" hidden="1" customHeight="1" outlineLevel="3">
      <c r="A306" s="56" t="s">
        <v>751</v>
      </c>
      <c r="B306" s="264" t="s">
        <v>752</v>
      </c>
      <c r="C306" s="10" t="s">
        <v>753</v>
      </c>
      <c r="D306" s="17" t="s">
        <v>754</v>
      </c>
      <c r="E306" s="11"/>
      <c r="F306" s="11"/>
      <c r="G306" s="12" t="str">
        <f t="shared" si="56"/>
        <v/>
      </c>
      <c r="H306" s="59"/>
      <c r="I306" s="20"/>
      <c r="J306" s="15">
        <f t="shared" si="60"/>
        <v>46030</v>
      </c>
      <c r="K306" s="15">
        <f t="shared" si="59"/>
        <v>46044</v>
      </c>
      <c r="L306" s="14"/>
      <c r="M306" s="15"/>
      <c r="N306" s="2"/>
      <c r="O306" s="2"/>
      <c r="P306" s="2"/>
      <c r="Q306" s="2"/>
      <c r="R306" s="2"/>
      <c r="S306" s="2"/>
      <c r="T306" s="2"/>
      <c r="U306" s="2"/>
      <c r="V306" s="2"/>
      <c r="W306" s="2"/>
      <c r="X306" s="2"/>
      <c r="Y306" s="2"/>
      <c r="Z306" s="2"/>
    </row>
    <row r="307" spans="1:26" ht="16.5" hidden="1" customHeight="1" outlineLevel="2" collapsed="1">
      <c r="A307" s="56">
        <v>6.13</v>
      </c>
      <c r="B307" s="264" t="s">
        <v>755</v>
      </c>
      <c r="C307" s="10" t="s">
        <v>756</v>
      </c>
      <c r="D307" s="17" t="s">
        <v>757</v>
      </c>
      <c r="E307" s="17" t="s">
        <v>758</v>
      </c>
      <c r="F307" s="11"/>
      <c r="G307" s="12" t="str">
        <f t="shared" si="56"/>
        <v/>
      </c>
      <c r="H307" s="59"/>
      <c r="I307" s="20"/>
      <c r="J307" s="15">
        <f t="shared" si="60"/>
        <v>46030</v>
      </c>
      <c r="K307" s="15">
        <f t="shared" si="59"/>
        <v>46044</v>
      </c>
      <c r="L307" s="14"/>
      <c r="M307" s="15"/>
      <c r="N307" s="2"/>
      <c r="O307" s="2"/>
      <c r="P307" s="2"/>
      <c r="Q307" s="2"/>
      <c r="R307" s="2"/>
      <c r="S307" s="2"/>
      <c r="T307" s="2"/>
      <c r="U307" s="2"/>
      <c r="V307" s="2"/>
      <c r="W307" s="2"/>
      <c r="X307" s="2"/>
      <c r="Y307" s="2"/>
      <c r="Z307" s="2"/>
    </row>
    <row r="308" spans="1:26" ht="16.5" hidden="1" customHeight="1" outlineLevel="2">
      <c r="A308" s="56">
        <v>6.14</v>
      </c>
      <c r="B308" s="264" t="s">
        <v>156</v>
      </c>
      <c r="C308" s="10" t="s">
        <v>759</v>
      </c>
      <c r="D308" s="17"/>
      <c r="E308" s="17"/>
      <c r="F308" s="11"/>
      <c r="G308" s="12" t="str">
        <f t="shared" si="56"/>
        <v/>
      </c>
      <c r="H308" s="59"/>
      <c r="I308" s="20"/>
      <c r="J308" s="15">
        <f t="shared" si="60"/>
        <v>46030</v>
      </c>
      <c r="K308" s="15">
        <f t="shared" si="59"/>
        <v>46044</v>
      </c>
      <c r="L308" s="14"/>
      <c r="M308" s="15"/>
      <c r="N308" s="2"/>
      <c r="O308" s="2"/>
      <c r="P308" s="2"/>
      <c r="Q308" s="2"/>
      <c r="R308" s="2"/>
      <c r="S308" s="2"/>
      <c r="T308" s="2"/>
      <c r="U308" s="2"/>
      <c r="V308" s="2"/>
      <c r="W308" s="2"/>
      <c r="X308" s="2"/>
      <c r="Y308" s="2"/>
      <c r="Z308" s="2"/>
    </row>
    <row r="309" spans="1:26" ht="16.5" hidden="1" customHeight="1" outlineLevel="2">
      <c r="A309" s="56">
        <v>6.15</v>
      </c>
      <c r="B309" s="264" t="s">
        <v>760</v>
      </c>
      <c r="C309" s="10" t="s">
        <v>761</v>
      </c>
      <c r="D309" s="17" t="s">
        <v>667</v>
      </c>
      <c r="E309" s="17" t="s">
        <v>762</v>
      </c>
      <c r="F309" s="11"/>
      <c r="G309" s="12" t="str">
        <f t="shared" si="56"/>
        <v/>
      </c>
      <c r="H309" s="59"/>
      <c r="I309" s="20"/>
      <c r="J309" s="15">
        <f t="shared" si="60"/>
        <v>46030</v>
      </c>
      <c r="K309" s="15">
        <f t="shared" si="59"/>
        <v>46044</v>
      </c>
      <c r="L309" s="14"/>
      <c r="M309" s="15"/>
      <c r="N309" s="2"/>
      <c r="O309" s="2"/>
      <c r="P309" s="2"/>
      <c r="Q309" s="2"/>
      <c r="R309" s="2"/>
      <c r="S309" s="2"/>
      <c r="T309" s="2"/>
      <c r="U309" s="2"/>
      <c r="V309" s="2"/>
      <c r="W309" s="2"/>
      <c r="X309" s="2"/>
      <c r="Y309" s="2"/>
      <c r="Z309" s="2"/>
    </row>
    <row r="310" spans="1:26" ht="16.5" hidden="1" customHeight="1" outlineLevel="2">
      <c r="A310" s="56">
        <v>6.16</v>
      </c>
      <c r="B310" s="242" t="s">
        <v>763</v>
      </c>
      <c r="C310" s="10" t="s">
        <v>764</v>
      </c>
      <c r="D310" s="17" t="s">
        <v>765</v>
      </c>
      <c r="E310" s="17"/>
      <c r="F310" s="11"/>
      <c r="G310" s="12" t="str">
        <f t="shared" si="56"/>
        <v/>
      </c>
      <c r="H310" s="59"/>
      <c r="I310" s="20"/>
      <c r="J310" s="15">
        <f t="shared" si="60"/>
        <v>46030</v>
      </c>
      <c r="K310" s="15">
        <f t="shared" si="59"/>
        <v>46044</v>
      </c>
      <c r="L310" s="14"/>
      <c r="M310" s="15"/>
      <c r="N310" s="2"/>
      <c r="O310" s="2"/>
      <c r="P310" s="2"/>
      <c r="Q310" s="2"/>
      <c r="R310" s="2"/>
      <c r="S310" s="2"/>
      <c r="T310" s="2"/>
      <c r="U310" s="2"/>
      <c r="V310" s="2"/>
      <c r="W310" s="2"/>
      <c r="X310" s="2"/>
      <c r="Y310" s="2"/>
      <c r="Z310" s="2"/>
    </row>
    <row r="311" spans="1:26" ht="16.5" hidden="1" customHeight="1" outlineLevel="1" collapsed="1">
      <c r="A311" s="56">
        <v>7</v>
      </c>
      <c r="B311" s="264" t="s">
        <v>766</v>
      </c>
      <c r="C311" s="10" t="s">
        <v>767</v>
      </c>
      <c r="D311" s="17" t="s">
        <v>141</v>
      </c>
      <c r="E311" s="17"/>
      <c r="F311" s="11"/>
      <c r="G311" s="12" t="str">
        <f t="shared" si="56"/>
        <v/>
      </c>
      <c r="H311" s="59"/>
      <c r="I311" s="18" t="s">
        <v>184</v>
      </c>
      <c r="J311" s="15">
        <f>J310+7</f>
        <v>46037</v>
      </c>
      <c r="K311" s="15">
        <f t="shared" ref="K311:K316" si="61">J311+10</f>
        <v>46047</v>
      </c>
      <c r="L311" s="14"/>
      <c r="M311" s="15"/>
      <c r="N311" s="2"/>
      <c r="O311" s="2"/>
      <c r="P311" s="2"/>
      <c r="Q311" s="2"/>
      <c r="R311" s="2"/>
      <c r="S311" s="2"/>
      <c r="T311" s="2"/>
      <c r="U311" s="2"/>
      <c r="V311" s="2"/>
      <c r="W311" s="2"/>
      <c r="X311" s="2"/>
      <c r="Y311" s="2"/>
      <c r="Z311" s="2"/>
    </row>
    <row r="312" spans="1:26" ht="16.5" hidden="1" customHeight="1" outlineLevel="2">
      <c r="A312" s="56">
        <v>7.1</v>
      </c>
      <c r="B312" s="264" t="s">
        <v>768</v>
      </c>
      <c r="C312" s="10" t="s">
        <v>769</v>
      </c>
      <c r="D312" s="17" t="s">
        <v>770</v>
      </c>
      <c r="E312" s="17"/>
      <c r="F312" s="11"/>
      <c r="G312" s="12" t="str">
        <f t="shared" si="56"/>
        <v/>
      </c>
      <c r="H312" s="59"/>
      <c r="I312" s="20"/>
      <c r="J312" s="15">
        <f t="shared" ref="J312:J316" si="62">J311</f>
        <v>46037</v>
      </c>
      <c r="K312" s="15">
        <f t="shared" si="61"/>
        <v>46047</v>
      </c>
      <c r="L312" s="14"/>
      <c r="M312" s="15"/>
      <c r="N312" s="2"/>
      <c r="O312" s="2"/>
      <c r="P312" s="2"/>
      <c r="Q312" s="2"/>
      <c r="R312" s="2"/>
      <c r="S312" s="2"/>
      <c r="T312" s="2"/>
      <c r="U312" s="2"/>
      <c r="V312" s="2"/>
      <c r="W312" s="2"/>
      <c r="X312" s="2"/>
      <c r="Y312" s="2"/>
      <c r="Z312" s="2"/>
    </row>
    <row r="313" spans="1:26" ht="16.5" hidden="1" customHeight="1" outlineLevel="2">
      <c r="A313" s="56">
        <v>7.2</v>
      </c>
      <c r="B313" s="264" t="s">
        <v>771</v>
      </c>
      <c r="C313" s="10" t="s">
        <v>772</v>
      </c>
      <c r="D313" s="17"/>
      <c r="E313" s="17"/>
      <c r="F313" s="17" t="s">
        <v>162</v>
      </c>
      <c r="G313" s="12" t="str">
        <f t="shared" si="56"/>
        <v/>
      </c>
      <c r="H313" s="59"/>
      <c r="I313" s="20"/>
      <c r="J313" s="15">
        <f t="shared" si="62"/>
        <v>46037</v>
      </c>
      <c r="K313" s="15">
        <f t="shared" si="61"/>
        <v>46047</v>
      </c>
      <c r="L313" s="14"/>
      <c r="M313" s="15"/>
      <c r="N313" s="2"/>
      <c r="O313" s="2"/>
      <c r="P313" s="2"/>
      <c r="Q313" s="2"/>
      <c r="R313" s="2"/>
      <c r="S313" s="2"/>
      <c r="T313" s="2"/>
      <c r="U313" s="2"/>
      <c r="V313" s="2"/>
      <c r="W313" s="2"/>
      <c r="X313" s="2"/>
      <c r="Y313" s="2"/>
      <c r="Z313" s="2"/>
    </row>
    <row r="314" spans="1:26" ht="16.5" hidden="1" customHeight="1" outlineLevel="2">
      <c r="A314" s="56">
        <v>7.3</v>
      </c>
      <c r="B314" s="204" t="s">
        <v>773</v>
      </c>
      <c r="C314" s="10" t="s">
        <v>774</v>
      </c>
      <c r="D314" s="17"/>
      <c r="E314" s="17"/>
      <c r="F314" s="11"/>
      <c r="G314" s="12" t="str">
        <f t="shared" si="56"/>
        <v/>
      </c>
      <c r="H314" s="59"/>
      <c r="I314" s="20"/>
      <c r="J314" s="15">
        <f t="shared" si="62"/>
        <v>46037</v>
      </c>
      <c r="K314" s="15">
        <f t="shared" si="61"/>
        <v>46047</v>
      </c>
      <c r="L314" s="14"/>
      <c r="M314" s="15"/>
      <c r="N314" s="2"/>
      <c r="O314" s="2"/>
      <c r="P314" s="2"/>
      <c r="Q314" s="2"/>
      <c r="R314" s="2"/>
      <c r="S314" s="2"/>
      <c r="T314" s="2"/>
      <c r="U314" s="2"/>
      <c r="V314" s="2"/>
      <c r="W314" s="2"/>
      <c r="X314" s="2"/>
      <c r="Y314" s="2"/>
      <c r="Z314" s="2"/>
    </row>
    <row r="315" spans="1:26" ht="16.5" hidden="1" customHeight="1" outlineLevel="2">
      <c r="A315" s="56">
        <v>7.4</v>
      </c>
      <c r="B315" s="264" t="s">
        <v>775</v>
      </c>
      <c r="C315" s="10" t="s">
        <v>776</v>
      </c>
      <c r="D315" s="17"/>
      <c r="E315" s="17"/>
      <c r="F315" s="11"/>
      <c r="G315" s="12" t="str">
        <f t="shared" si="56"/>
        <v/>
      </c>
      <c r="H315" s="59"/>
      <c r="I315" s="20"/>
      <c r="J315" s="15">
        <f t="shared" si="62"/>
        <v>46037</v>
      </c>
      <c r="K315" s="15">
        <f t="shared" si="61"/>
        <v>46047</v>
      </c>
      <c r="L315" s="14"/>
      <c r="M315" s="15"/>
      <c r="N315" s="2"/>
      <c r="O315" s="2"/>
      <c r="P315" s="2"/>
      <c r="Q315" s="2"/>
      <c r="R315" s="2"/>
      <c r="S315" s="2"/>
      <c r="T315" s="2"/>
      <c r="U315" s="2"/>
      <c r="V315" s="2"/>
      <c r="W315" s="2"/>
      <c r="X315" s="2"/>
      <c r="Y315" s="2"/>
      <c r="Z315" s="2"/>
    </row>
    <row r="316" spans="1:26" ht="16.5" hidden="1" customHeight="1" outlineLevel="2">
      <c r="A316" s="56">
        <v>7.5</v>
      </c>
      <c r="B316" s="264" t="s">
        <v>777</v>
      </c>
      <c r="C316" s="10" t="s">
        <v>778</v>
      </c>
      <c r="D316" s="17"/>
      <c r="E316" s="17"/>
      <c r="F316" s="11"/>
      <c r="G316" s="12" t="str">
        <f t="shared" si="56"/>
        <v/>
      </c>
      <c r="H316" s="59"/>
      <c r="I316" s="20"/>
      <c r="J316" s="15">
        <f t="shared" si="62"/>
        <v>46037</v>
      </c>
      <c r="K316" s="15">
        <f t="shared" si="61"/>
        <v>46047</v>
      </c>
      <c r="L316" s="14"/>
      <c r="M316" s="15"/>
      <c r="N316" s="2"/>
      <c r="O316" s="2"/>
      <c r="P316" s="2"/>
      <c r="Q316" s="2"/>
      <c r="R316" s="2"/>
      <c r="S316" s="2"/>
      <c r="T316" s="2"/>
      <c r="U316" s="2"/>
      <c r="V316" s="2"/>
      <c r="W316" s="2"/>
      <c r="X316" s="2"/>
      <c r="Y316" s="2"/>
      <c r="Z316" s="2"/>
    </row>
    <row r="317" spans="1:26" ht="16.5" hidden="1" customHeight="1" outlineLevel="2">
      <c r="A317" s="56">
        <v>7.6</v>
      </c>
      <c r="B317" s="16" t="s">
        <v>363</v>
      </c>
      <c r="C317" s="10" t="s">
        <v>779</v>
      </c>
      <c r="D317" s="11"/>
      <c r="E317" s="11"/>
      <c r="F317" s="11"/>
      <c r="G317" s="12" t="str">
        <f t="shared" si="56"/>
        <v/>
      </c>
      <c r="H317" s="59"/>
      <c r="I317" s="10"/>
      <c r="J317" s="15">
        <f t="shared" ref="J317:J318" si="63">$J$319-14</f>
        <v>46040</v>
      </c>
      <c r="K317" s="15">
        <f t="shared" ref="K317:K318" si="64">$J$319-1</f>
        <v>46053</v>
      </c>
      <c r="L317" s="14"/>
      <c r="M317" s="15"/>
      <c r="N317" s="2"/>
      <c r="O317" s="2"/>
      <c r="P317" s="2"/>
      <c r="Q317" s="2"/>
      <c r="R317" s="2"/>
      <c r="S317" s="2"/>
      <c r="T317" s="2"/>
      <c r="U317" s="2"/>
      <c r="V317" s="2"/>
      <c r="W317" s="2"/>
      <c r="X317" s="2"/>
      <c r="Y317" s="2"/>
      <c r="Z317" s="2"/>
    </row>
    <row r="318" spans="1:26" ht="16.5" hidden="1" customHeight="1" outlineLevel="2">
      <c r="A318" s="56">
        <v>7.7</v>
      </c>
      <c r="B318" s="264" t="s">
        <v>780</v>
      </c>
      <c r="C318" s="10" t="s">
        <v>781</v>
      </c>
      <c r="D318" s="17" t="s">
        <v>373</v>
      </c>
      <c r="E318" s="17" t="s">
        <v>374</v>
      </c>
      <c r="F318" s="17"/>
      <c r="G318" s="12" t="str">
        <f t="shared" si="56"/>
        <v/>
      </c>
      <c r="H318" s="59"/>
      <c r="I318" s="10"/>
      <c r="J318" s="15">
        <f t="shared" si="63"/>
        <v>46040</v>
      </c>
      <c r="K318" s="15">
        <f t="shared" si="64"/>
        <v>46053</v>
      </c>
      <c r="L318" s="14"/>
      <c r="M318" s="15"/>
      <c r="N318" s="2"/>
      <c r="O318" s="2"/>
      <c r="P318" s="2"/>
      <c r="Q318" s="2"/>
      <c r="R318" s="2"/>
      <c r="S318" s="2"/>
      <c r="T318" s="2"/>
      <c r="U318" s="2"/>
      <c r="V318" s="2"/>
      <c r="W318" s="2"/>
      <c r="X318" s="2"/>
      <c r="Y318" s="2"/>
      <c r="Z318" s="2"/>
    </row>
    <row r="319" spans="1:26" ht="16.5" hidden="1" customHeight="1" outlineLevel="1" collapsed="1">
      <c r="A319" s="8">
        <v>8</v>
      </c>
      <c r="B319" s="16" t="s">
        <v>375</v>
      </c>
      <c r="C319" s="10" t="s">
        <v>782</v>
      </c>
      <c r="D319" s="11"/>
      <c r="E319" s="11"/>
      <c r="F319" s="11"/>
      <c r="G319" s="12" t="str">
        <f t="shared" si="56"/>
        <v/>
      </c>
      <c r="H319" s="59"/>
      <c r="I319" s="10"/>
      <c r="J319" s="14">
        <f t="shared" ref="J319:J320" si="65">EOMONTH($J$265+22,0)+IF($K$264="末",1,$K$264)</f>
        <v>46054</v>
      </c>
      <c r="K319" s="15">
        <f t="shared" ref="K319:K320" si="66">EOMONTH(J319,1)</f>
        <v>46112</v>
      </c>
      <c r="L319" s="14"/>
      <c r="M319" s="15"/>
      <c r="N319" s="2"/>
      <c r="O319" s="2"/>
      <c r="P319" s="2"/>
      <c r="Q319" s="2"/>
      <c r="R319" s="2"/>
      <c r="S319" s="2"/>
      <c r="T319" s="2"/>
      <c r="U319" s="2"/>
      <c r="V319" s="2"/>
      <c r="W319" s="2"/>
      <c r="X319" s="2"/>
      <c r="Y319" s="2"/>
      <c r="Z319" s="2"/>
    </row>
    <row r="320" spans="1:26" ht="16.5" hidden="1" customHeight="1" outlineLevel="2">
      <c r="A320" s="8">
        <v>8.1</v>
      </c>
      <c r="B320" s="16" t="s">
        <v>783</v>
      </c>
      <c r="C320" s="10" t="s">
        <v>784</v>
      </c>
      <c r="D320" s="17" t="s">
        <v>381</v>
      </c>
      <c r="E320" s="17" t="s">
        <v>382</v>
      </c>
      <c r="F320" s="11"/>
      <c r="G320" s="12" t="str">
        <f t="shared" si="56"/>
        <v/>
      </c>
      <c r="H320" s="59"/>
      <c r="I320" s="10"/>
      <c r="J320" s="15">
        <f t="shared" si="65"/>
        <v>46054</v>
      </c>
      <c r="K320" s="15">
        <f t="shared" si="66"/>
        <v>46112</v>
      </c>
      <c r="L320" s="14"/>
      <c r="M320" s="15"/>
      <c r="N320" s="2"/>
      <c r="O320" s="2"/>
      <c r="P320" s="2"/>
      <c r="Q320" s="2"/>
      <c r="R320" s="2"/>
      <c r="S320" s="2"/>
      <c r="T320" s="2"/>
      <c r="U320" s="2"/>
      <c r="V320" s="2"/>
      <c r="W320" s="2"/>
      <c r="X320" s="2"/>
      <c r="Y320" s="2"/>
      <c r="Z320" s="2"/>
    </row>
    <row r="321" spans="1:26" ht="16.5" hidden="1" customHeight="1" outlineLevel="3">
      <c r="A321" s="8" t="s">
        <v>383</v>
      </c>
      <c r="B321" s="264" t="s">
        <v>785</v>
      </c>
      <c r="C321" s="10" t="s">
        <v>786</v>
      </c>
      <c r="D321" s="17"/>
      <c r="E321" s="17"/>
      <c r="F321" s="11"/>
      <c r="G321" s="12"/>
      <c r="H321" s="59"/>
      <c r="I321" s="10"/>
      <c r="J321" s="15"/>
      <c r="K321" s="15"/>
      <c r="L321" s="14"/>
      <c r="M321" s="15"/>
      <c r="N321" s="2"/>
      <c r="O321" s="2"/>
      <c r="P321" s="2"/>
      <c r="Q321" s="2"/>
      <c r="R321" s="2"/>
      <c r="S321" s="2"/>
      <c r="T321" s="2"/>
      <c r="U321" s="2"/>
      <c r="V321" s="2"/>
      <c r="W321" s="2"/>
      <c r="X321" s="2"/>
      <c r="Y321" s="2"/>
      <c r="Z321" s="2"/>
    </row>
    <row r="322" spans="1:26" ht="16.5" hidden="1" customHeight="1" outlineLevel="3">
      <c r="A322" s="8" t="s">
        <v>388</v>
      </c>
      <c r="B322" s="264" t="s">
        <v>787</v>
      </c>
      <c r="C322" s="10" t="s">
        <v>788</v>
      </c>
      <c r="D322" s="17"/>
      <c r="E322" s="17"/>
      <c r="F322" s="11"/>
      <c r="G322" s="12"/>
      <c r="H322" s="59"/>
      <c r="I322" s="10"/>
      <c r="J322" s="15"/>
      <c r="K322" s="15"/>
      <c r="L322" s="14"/>
      <c r="M322" s="15"/>
      <c r="N322" s="2"/>
      <c r="O322" s="2"/>
      <c r="P322" s="2"/>
      <c r="Q322" s="2"/>
      <c r="R322" s="2"/>
      <c r="S322" s="2"/>
      <c r="T322" s="2"/>
      <c r="U322" s="2"/>
      <c r="V322" s="2"/>
      <c r="W322" s="2"/>
      <c r="X322" s="2"/>
      <c r="Y322" s="2"/>
      <c r="Z322" s="2"/>
    </row>
    <row r="323" spans="1:26" ht="16.5" hidden="1" customHeight="1" outlineLevel="3">
      <c r="A323" s="8" t="s">
        <v>391</v>
      </c>
      <c r="B323" s="264" t="s">
        <v>789</v>
      </c>
      <c r="C323" s="10" t="s">
        <v>790</v>
      </c>
      <c r="D323" s="17" t="s">
        <v>791</v>
      </c>
      <c r="E323" s="61"/>
      <c r="F323" s="11"/>
      <c r="G323" s="12"/>
      <c r="H323" s="59"/>
      <c r="I323" s="10"/>
      <c r="J323" s="15"/>
      <c r="K323" s="15"/>
      <c r="L323" s="14"/>
      <c r="M323" s="15"/>
      <c r="N323" s="2"/>
      <c r="O323" s="2"/>
      <c r="P323" s="2"/>
      <c r="Q323" s="2"/>
      <c r="R323" s="2"/>
      <c r="S323" s="2"/>
      <c r="T323" s="2"/>
      <c r="U323" s="2"/>
      <c r="V323" s="2"/>
      <c r="W323" s="2"/>
      <c r="X323" s="2"/>
      <c r="Y323" s="2"/>
      <c r="Z323" s="2"/>
    </row>
    <row r="324" spans="1:26" ht="16.5" hidden="1" customHeight="1" outlineLevel="3">
      <c r="A324" s="8" t="s">
        <v>792</v>
      </c>
      <c r="B324" s="264" t="s">
        <v>793</v>
      </c>
      <c r="C324" s="10" t="s">
        <v>794</v>
      </c>
      <c r="D324" s="204" t="s">
        <v>381</v>
      </c>
      <c r="E324" s="17" t="s">
        <v>382</v>
      </c>
      <c r="F324" s="11"/>
      <c r="G324" s="12"/>
      <c r="H324" s="59"/>
      <c r="I324" s="10"/>
      <c r="J324" s="15"/>
      <c r="K324" s="15"/>
      <c r="L324" s="14"/>
      <c r="M324" s="15"/>
      <c r="N324" s="2"/>
      <c r="O324" s="2"/>
      <c r="P324" s="2"/>
      <c r="Q324" s="2"/>
      <c r="R324" s="2"/>
      <c r="S324" s="2"/>
      <c r="T324" s="2"/>
      <c r="U324" s="2"/>
      <c r="V324" s="2"/>
      <c r="W324" s="2"/>
      <c r="X324" s="2"/>
      <c r="Y324" s="2"/>
      <c r="Z324" s="2"/>
    </row>
    <row r="325" spans="1:26" ht="16.5" hidden="1" customHeight="1" outlineLevel="3">
      <c r="A325" s="8" t="s">
        <v>795</v>
      </c>
      <c r="B325" s="264" t="s">
        <v>796</v>
      </c>
      <c r="C325" s="10" t="s">
        <v>797</v>
      </c>
      <c r="D325" s="17"/>
      <c r="E325" s="17"/>
      <c r="F325" s="11"/>
      <c r="G325" s="12"/>
      <c r="H325" s="59"/>
      <c r="I325" s="10"/>
      <c r="J325" s="15"/>
      <c r="K325" s="15"/>
      <c r="L325" s="14"/>
      <c r="M325" s="15"/>
      <c r="N325" s="2"/>
      <c r="O325" s="2"/>
      <c r="P325" s="2"/>
      <c r="Q325" s="2"/>
      <c r="R325" s="2"/>
      <c r="S325" s="2"/>
      <c r="T325" s="2"/>
      <c r="U325" s="2"/>
      <c r="V325" s="2"/>
      <c r="W325" s="2"/>
      <c r="X325" s="2"/>
      <c r="Y325" s="2"/>
      <c r="Z325" s="2"/>
    </row>
    <row r="326" spans="1:26" ht="16.5" hidden="1" customHeight="1" outlineLevel="3">
      <c r="A326" s="8" t="s">
        <v>798</v>
      </c>
      <c r="B326" s="264" t="s">
        <v>799</v>
      </c>
      <c r="C326" s="10" t="s">
        <v>800</v>
      </c>
      <c r="D326" s="17" t="s">
        <v>801</v>
      </c>
      <c r="E326" s="17"/>
      <c r="F326" s="11"/>
      <c r="G326" s="12"/>
      <c r="H326" s="59"/>
      <c r="I326" s="10"/>
      <c r="J326" s="15"/>
      <c r="K326" s="15"/>
      <c r="L326" s="14"/>
      <c r="M326" s="15"/>
      <c r="N326" s="2"/>
      <c r="O326" s="2"/>
      <c r="P326" s="2"/>
      <c r="Q326" s="2"/>
      <c r="R326" s="2"/>
      <c r="S326" s="2"/>
      <c r="T326" s="2"/>
      <c r="U326" s="2"/>
      <c r="V326" s="2"/>
      <c r="W326" s="2"/>
      <c r="X326" s="2"/>
      <c r="Y326" s="2"/>
      <c r="Z326" s="2"/>
    </row>
    <row r="327" spans="1:26" ht="16.5" hidden="1" customHeight="1" outlineLevel="2" collapsed="1">
      <c r="A327" s="8">
        <v>8.1999999999999993</v>
      </c>
      <c r="B327" s="242" t="s">
        <v>802</v>
      </c>
      <c r="C327" s="54" t="s">
        <v>803</v>
      </c>
      <c r="D327" s="17"/>
      <c r="E327" s="17"/>
      <c r="F327" s="11"/>
      <c r="G327" s="12" t="str">
        <f t="shared" ref="G327:G336" si="67">IF($L327&lt;&gt;"","〇","")</f>
        <v/>
      </c>
      <c r="H327" s="59"/>
      <c r="I327" s="20"/>
      <c r="J327" s="15">
        <f t="shared" ref="J327:J335" si="68">EOMONTH($J$265+22,0)+IF($K$264="末",1,$K$264)</f>
        <v>46054</v>
      </c>
      <c r="K327" s="15">
        <f t="shared" ref="K327:K331" si="69">EOMONTH(J327,1)</f>
        <v>46112</v>
      </c>
      <c r="L327" s="14"/>
      <c r="M327" s="15"/>
      <c r="N327" s="2"/>
      <c r="O327" s="2"/>
      <c r="P327" s="2"/>
      <c r="Q327" s="2"/>
      <c r="R327" s="2"/>
      <c r="S327" s="2"/>
      <c r="T327" s="2"/>
      <c r="U327" s="2"/>
      <c r="V327" s="2"/>
      <c r="W327" s="2"/>
      <c r="X327" s="2"/>
      <c r="Y327" s="2"/>
      <c r="Z327" s="2"/>
    </row>
    <row r="328" spans="1:26" ht="16.5" hidden="1" customHeight="1" outlineLevel="3">
      <c r="A328" s="56" t="s">
        <v>400</v>
      </c>
      <c r="B328" s="242" t="s">
        <v>804</v>
      </c>
      <c r="C328" s="10" t="s">
        <v>805</v>
      </c>
      <c r="D328" s="242" t="s">
        <v>806</v>
      </c>
      <c r="E328" s="17"/>
      <c r="F328" s="11"/>
      <c r="G328" s="12" t="str">
        <f t="shared" si="67"/>
        <v/>
      </c>
      <c r="H328" s="59"/>
      <c r="I328" s="20"/>
      <c r="J328" s="15">
        <f t="shared" si="68"/>
        <v>46054</v>
      </c>
      <c r="K328" s="15">
        <f t="shared" si="69"/>
        <v>46112</v>
      </c>
      <c r="L328" s="14"/>
      <c r="M328" s="15"/>
      <c r="N328" s="2"/>
      <c r="O328" s="2"/>
      <c r="P328" s="2"/>
      <c r="Q328" s="2"/>
      <c r="R328" s="2"/>
      <c r="S328" s="2"/>
      <c r="T328" s="2"/>
      <c r="U328" s="2"/>
      <c r="V328" s="2"/>
      <c r="W328" s="2"/>
      <c r="X328" s="2"/>
      <c r="Y328" s="2"/>
      <c r="Z328" s="2"/>
    </row>
    <row r="329" spans="1:26" ht="16.5" hidden="1" customHeight="1" outlineLevel="3">
      <c r="A329" s="56" t="s">
        <v>403</v>
      </c>
      <c r="B329" s="242" t="s">
        <v>807</v>
      </c>
      <c r="C329" s="10" t="s">
        <v>808</v>
      </c>
      <c r="D329" s="242" t="s">
        <v>809</v>
      </c>
      <c r="E329" s="17"/>
      <c r="F329" s="11"/>
      <c r="G329" s="12" t="str">
        <f t="shared" si="67"/>
        <v/>
      </c>
      <c r="H329" s="59"/>
      <c r="I329" s="20"/>
      <c r="J329" s="15">
        <f t="shared" si="68"/>
        <v>46054</v>
      </c>
      <c r="K329" s="15">
        <f t="shared" si="69"/>
        <v>46112</v>
      </c>
      <c r="L329" s="14"/>
      <c r="M329" s="15"/>
      <c r="N329" s="2"/>
      <c r="O329" s="2"/>
      <c r="P329" s="2"/>
      <c r="Q329" s="2"/>
      <c r="R329" s="2"/>
      <c r="S329" s="2"/>
      <c r="T329" s="2"/>
      <c r="U329" s="2"/>
      <c r="V329" s="2"/>
      <c r="W329" s="2"/>
      <c r="X329" s="2"/>
      <c r="Y329" s="2"/>
      <c r="Z329" s="2"/>
    </row>
    <row r="330" spans="1:26" ht="16.5" hidden="1" customHeight="1" outlineLevel="3">
      <c r="A330" s="56" t="s">
        <v>406</v>
      </c>
      <c r="B330" s="242" t="s">
        <v>810</v>
      </c>
      <c r="C330" s="10" t="s">
        <v>811</v>
      </c>
      <c r="D330" s="242" t="s">
        <v>812</v>
      </c>
      <c r="E330" s="17"/>
      <c r="F330" s="11"/>
      <c r="G330" s="12" t="str">
        <f t="shared" si="67"/>
        <v/>
      </c>
      <c r="H330" s="59"/>
      <c r="I330" s="20"/>
      <c r="J330" s="15">
        <f t="shared" si="68"/>
        <v>46054</v>
      </c>
      <c r="K330" s="15">
        <f t="shared" si="69"/>
        <v>46112</v>
      </c>
      <c r="L330" s="14"/>
      <c r="M330" s="15"/>
      <c r="N330" s="2"/>
      <c r="O330" s="2"/>
      <c r="P330" s="2"/>
      <c r="Q330" s="2"/>
      <c r="R330" s="2"/>
      <c r="S330" s="2"/>
      <c r="T330" s="2"/>
      <c r="U330" s="2"/>
      <c r="V330" s="2"/>
      <c r="W330" s="2"/>
      <c r="X330" s="2"/>
      <c r="Y330" s="2"/>
      <c r="Z330" s="2"/>
    </row>
    <row r="331" spans="1:26" ht="16.5" hidden="1" customHeight="1" outlineLevel="3">
      <c r="A331" s="56" t="s">
        <v>409</v>
      </c>
      <c r="B331" s="242" t="s">
        <v>813</v>
      </c>
      <c r="C331" s="10" t="s">
        <v>814</v>
      </c>
      <c r="D331" s="17"/>
      <c r="E331" s="17"/>
      <c r="F331" s="11"/>
      <c r="G331" s="12" t="str">
        <f t="shared" si="67"/>
        <v/>
      </c>
      <c r="H331" s="59"/>
      <c r="I331" s="20"/>
      <c r="J331" s="15">
        <f t="shared" si="68"/>
        <v>46054</v>
      </c>
      <c r="K331" s="15">
        <f t="shared" si="69"/>
        <v>46112</v>
      </c>
      <c r="L331" s="14"/>
      <c r="M331" s="15"/>
      <c r="N331" s="2"/>
      <c r="O331" s="2"/>
      <c r="P331" s="2"/>
      <c r="Q331" s="2"/>
      <c r="R331" s="2"/>
      <c r="S331" s="2"/>
      <c r="T331" s="2"/>
      <c r="U331" s="2"/>
      <c r="V331" s="2"/>
      <c r="W331" s="2"/>
      <c r="X331" s="2"/>
      <c r="Y331" s="2"/>
      <c r="Z331" s="2"/>
    </row>
    <row r="332" spans="1:26" ht="16.5" hidden="1" customHeight="1" outlineLevel="2" collapsed="1">
      <c r="A332" s="8">
        <v>8.3000000000000007</v>
      </c>
      <c r="B332" s="204" t="s">
        <v>815</v>
      </c>
      <c r="C332" s="10" t="s">
        <v>816</v>
      </c>
      <c r="D332" s="11"/>
      <c r="E332" s="11"/>
      <c r="F332" s="11"/>
      <c r="G332" s="12" t="str">
        <f t="shared" si="67"/>
        <v/>
      </c>
      <c r="H332" s="59"/>
      <c r="I332" s="10"/>
      <c r="J332" s="15">
        <f t="shared" si="68"/>
        <v>46054</v>
      </c>
      <c r="K332" s="15">
        <f t="shared" ref="K332:K335" si="70">$K$319</f>
        <v>46112</v>
      </c>
      <c r="L332" s="14"/>
      <c r="M332" s="15"/>
      <c r="N332" s="2"/>
      <c r="O332" s="2"/>
      <c r="P332" s="2"/>
      <c r="Q332" s="2"/>
      <c r="R332" s="2"/>
      <c r="S332" s="2"/>
      <c r="T332" s="2"/>
      <c r="U332" s="2"/>
      <c r="V332" s="2"/>
      <c r="W332" s="2"/>
      <c r="X332" s="2"/>
      <c r="Y332" s="2"/>
      <c r="Z332" s="2"/>
    </row>
    <row r="333" spans="1:26" ht="16.5" hidden="1" customHeight="1" outlineLevel="2">
      <c r="A333" s="8">
        <v>8.3000000000000007</v>
      </c>
      <c r="B333" s="16" t="s">
        <v>421</v>
      </c>
      <c r="C333" s="10" t="s">
        <v>817</v>
      </c>
      <c r="D333" s="11"/>
      <c r="E333" s="11"/>
      <c r="F333" s="11"/>
      <c r="G333" s="12" t="str">
        <f t="shared" si="67"/>
        <v/>
      </c>
      <c r="H333" s="59"/>
      <c r="I333" s="10"/>
      <c r="J333" s="15">
        <f t="shared" si="68"/>
        <v>46054</v>
      </c>
      <c r="K333" s="15">
        <f t="shared" si="70"/>
        <v>46112</v>
      </c>
      <c r="L333" s="14"/>
      <c r="M333" s="15"/>
      <c r="N333" s="2"/>
      <c r="O333" s="2"/>
      <c r="P333" s="2"/>
      <c r="Q333" s="2"/>
      <c r="R333" s="2"/>
      <c r="S333" s="2"/>
      <c r="T333" s="2"/>
      <c r="U333" s="2"/>
      <c r="V333" s="2"/>
      <c r="W333" s="2"/>
      <c r="X333" s="2"/>
      <c r="Y333" s="2"/>
      <c r="Z333" s="2"/>
    </row>
    <row r="334" spans="1:26" ht="16.5" hidden="1" customHeight="1" outlineLevel="2">
      <c r="A334" s="8">
        <v>8.4</v>
      </c>
      <c r="B334" s="209" t="s">
        <v>127</v>
      </c>
      <c r="C334" s="220" t="s">
        <v>128</v>
      </c>
      <c r="D334" s="211" t="s">
        <v>129</v>
      </c>
      <c r="E334" s="17" t="s">
        <v>130</v>
      </c>
      <c r="F334" s="11"/>
      <c r="G334" s="12" t="str">
        <f t="shared" si="67"/>
        <v/>
      </c>
      <c r="H334" s="59"/>
      <c r="I334" s="18" t="s">
        <v>131</v>
      </c>
      <c r="J334" s="15">
        <f t="shared" si="68"/>
        <v>46054</v>
      </c>
      <c r="K334" s="15">
        <f t="shared" si="70"/>
        <v>46112</v>
      </c>
      <c r="L334" s="14"/>
      <c r="M334" s="15"/>
      <c r="N334" s="2"/>
      <c r="O334" s="2"/>
      <c r="P334" s="2"/>
      <c r="Q334" s="2"/>
      <c r="R334" s="2"/>
      <c r="S334" s="2"/>
      <c r="T334" s="2"/>
      <c r="U334" s="2"/>
      <c r="V334" s="2"/>
      <c r="W334" s="2"/>
      <c r="X334" s="2"/>
      <c r="Y334" s="2"/>
      <c r="Z334" s="2"/>
    </row>
    <row r="335" spans="1:26" ht="16.5" hidden="1" customHeight="1" outlineLevel="2">
      <c r="A335" s="8">
        <v>8.5</v>
      </c>
      <c r="B335" s="16" t="s">
        <v>124</v>
      </c>
      <c r="C335" s="10" t="s">
        <v>180</v>
      </c>
      <c r="D335" s="11"/>
      <c r="E335" s="11"/>
      <c r="F335" s="11"/>
      <c r="G335" s="12" t="str">
        <f t="shared" si="67"/>
        <v/>
      </c>
      <c r="H335" s="59"/>
      <c r="I335" s="10"/>
      <c r="J335" s="15">
        <f t="shared" si="68"/>
        <v>46054</v>
      </c>
      <c r="K335" s="15">
        <f t="shared" si="70"/>
        <v>46112</v>
      </c>
      <c r="L335" s="14"/>
      <c r="M335" s="15"/>
      <c r="N335" s="2"/>
      <c r="O335" s="2"/>
      <c r="P335" s="2"/>
      <c r="Q335" s="2"/>
      <c r="R335" s="2"/>
      <c r="S335" s="2"/>
      <c r="T335" s="2"/>
      <c r="U335" s="2"/>
      <c r="V335" s="2"/>
      <c r="W335" s="2"/>
      <c r="X335" s="2"/>
      <c r="Y335" s="2"/>
      <c r="Z335" s="2"/>
    </row>
    <row r="336" spans="1:26" ht="16.5" hidden="1" customHeight="1" outlineLevel="1" collapsed="1">
      <c r="A336" s="22">
        <v>9</v>
      </c>
      <c r="B336" s="23" t="s">
        <v>132</v>
      </c>
      <c r="C336" s="54" t="s">
        <v>818</v>
      </c>
      <c r="D336" s="11"/>
      <c r="E336" s="11"/>
      <c r="F336" s="11"/>
      <c r="G336" s="12" t="str">
        <f t="shared" si="67"/>
        <v/>
      </c>
      <c r="H336" s="59"/>
      <c r="I336" s="10"/>
      <c r="J336" s="14">
        <f>EOMONTH(($J$319+32)+1,0)+IF($K$264="末",1,$K$264)</f>
        <v>46113</v>
      </c>
      <c r="K336" s="15">
        <f>EOMONTH(J336,1)</f>
        <v>46173</v>
      </c>
      <c r="L336" s="14"/>
      <c r="M336" s="15"/>
      <c r="N336" s="2"/>
      <c r="O336" s="2"/>
      <c r="P336" s="2"/>
      <c r="Q336" s="2"/>
      <c r="R336" s="2"/>
      <c r="S336" s="2"/>
      <c r="T336" s="2"/>
      <c r="U336" s="2"/>
      <c r="V336" s="2"/>
      <c r="W336" s="2"/>
      <c r="X336" s="2"/>
      <c r="Y336" s="2"/>
      <c r="Z336" s="2"/>
    </row>
    <row r="337" spans="1:26" ht="16.5" customHeight="1" collapsed="1">
      <c r="A337" s="265"/>
      <c r="B337" s="266" t="s">
        <v>819</v>
      </c>
      <c r="C337" s="267" t="s">
        <v>17</v>
      </c>
      <c r="D337" s="268" t="s">
        <v>18</v>
      </c>
      <c r="E337" s="201"/>
      <c r="F337" s="201"/>
      <c r="G337" s="216"/>
      <c r="H337" s="269"/>
      <c r="I337" s="269"/>
      <c r="J337" s="270"/>
      <c r="K337" s="270"/>
      <c r="L337" s="219"/>
      <c r="M337" s="270"/>
      <c r="N337" s="2"/>
      <c r="O337" s="2"/>
      <c r="P337" s="2"/>
      <c r="Q337" s="2"/>
      <c r="R337" s="2"/>
      <c r="S337" s="2"/>
      <c r="T337" s="2"/>
      <c r="U337" s="2"/>
      <c r="V337" s="2"/>
      <c r="W337" s="2"/>
      <c r="X337" s="2"/>
      <c r="Y337" s="2"/>
      <c r="Z337" s="2"/>
    </row>
    <row r="338" spans="1:26" ht="16.5" hidden="1" customHeight="1" outlineLevel="1">
      <c r="A338" s="8">
        <v>1</v>
      </c>
      <c r="B338" s="9" t="s">
        <v>19</v>
      </c>
      <c r="C338" s="10" t="s">
        <v>20</v>
      </c>
      <c r="D338" s="11"/>
      <c r="E338" s="11"/>
      <c r="F338" s="11"/>
      <c r="G338" s="12" t="str">
        <f t="shared" ref="G338:G357" si="71">IF($L338&lt;&gt;"","〇","")</f>
        <v/>
      </c>
      <c r="H338" s="13"/>
      <c r="I338" s="10"/>
      <c r="J338" s="14">
        <v>46023</v>
      </c>
      <c r="K338" s="15">
        <f>J338</f>
        <v>46023</v>
      </c>
      <c r="L338" s="14"/>
      <c r="M338" s="15"/>
      <c r="N338" s="2"/>
      <c r="O338" s="2"/>
      <c r="P338" s="2"/>
      <c r="Q338" s="2"/>
      <c r="R338" s="2"/>
      <c r="S338" s="2"/>
      <c r="T338" s="2"/>
      <c r="U338" s="2"/>
      <c r="V338" s="2"/>
      <c r="W338" s="2"/>
      <c r="X338" s="2"/>
      <c r="Y338" s="2"/>
      <c r="Z338" s="2"/>
    </row>
    <row r="339" spans="1:26" ht="16.5" hidden="1" customHeight="1" outlineLevel="1">
      <c r="A339" s="8">
        <v>2</v>
      </c>
      <c r="B339" s="16" t="s">
        <v>21</v>
      </c>
      <c r="C339" s="16" t="s">
        <v>820</v>
      </c>
      <c r="D339" s="11"/>
      <c r="E339" s="11"/>
      <c r="F339" s="11"/>
      <c r="G339" s="12" t="str">
        <f t="shared" si="71"/>
        <v/>
      </c>
      <c r="H339" s="13"/>
      <c r="I339" s="10"/>
      <c r="J339" s="15">
        <f t="shared" ref="J339:J346" si="72">$J$338</f>
        <v>46023</v>
      </c>
      <c r="K339" s="15">
        <f t="shared" ref="K339:K349" si="73">J339+14</f>
        <v>46037</v>
      </c>
      <c r="L339" s="14"/>
      <c r="M339" s="15"/>
      <c r="N339" s="2"/>
      <c r="O339" s="2"/>
      <c r="P339" s="2"/>
      <c r="Q339" s="2"/>
      <c r="R339" s="2"/>
      <c r="S339" s="2"/>
      <c r="T339" s="2"/>
      <c r="U339" s="2"/>
      <c r="V339" s="2"/>
      <c r="W339" s="2"/>
      <c r="X339" s="2"/>
      <c r="Y339" s="2"/>
      <c r="Z339" s="2"/>
    </row>
    <row r="340" spans="1:26" ht="16.5" hidden="1" customHeight="1" outlineLevel="2">
      <c r="A340" s="8">
        <v>2.1</v>
      </c>
      <c r="B340" s="17" t="s">
        <v>23</v>
      </c>
      <c r="C340" s="10" t="s">
        <v>821</v>
      </c>
      <c r="D340" s="17" t="s">
        <v>25</v>
      </c>
      <c r="E340" s="11"/>
      <c r="F340" s="11"/>
      <c r="G340" s="12" t="str">
        <f t="shared" si="71"/>
        <v/>
      </c>
      <c r="H340" s="13"/>
      <c r="I340" s="10"/>
      <c r="J340" s="15">
        <f t="shared" si="72"/>
        <v>46023</v>
      </c>
      <c r="K340" s="15">
        <f t="shared" si="73"/>
        <v>46037</v>
      </c>
      <c r="L340" s="14"/>
      <c r="M340" s="15"/>
      <c r="N340" s="2"/>
      <c r="O340" s="2"/>
      <c r="P340" s="2"/>
      <c r="Q340" s="2"/>
      <c r="R340" s="2"/>
      <c r="S340" s="2"/>
      <c r="T340" s="2"/>
      <c r="U340" s="2"/>
      <c r="V340" s="2"/>
      <c r="W340" s="2"/>
      <c r="X340" s="2"/>
      <c r="Y340" s="2"/>
      <c r="Z340" s="2"/>
    </row>
    <row r="341" spans="1:26" ht="16.5" hidden="1" customHeight="1" outlineLevel="2">
      <c r="A341" s="8">
        <v>2.2000000000000002</v>
      </c>
      <c r="B341" s="204" t="s">
        <v>26</v>
      </c>
      <c r="C341" s="10" t="s">
        <v>27</v>
      </c>
      <c r="D341" s="17"/>
      <c r="E341" s="17"/>
      <c r="F341" s="11"/>
      <c r="G341" s="12" t="str">
        <f t="shared" si="71"/>
        <v/>
      </c>
      <c r="H341" s="13"/>
      <c r="I341" s="10"/>
      <c r="J341" s="15">
        <f t="shared" si="72"/>
        <v>46023</v>
      </c>
      <c r="K341" s="15">
        <f t="shared" si="73"/>
        <v>46037</v>
      </c>
      <c r="L341" s="14"/>
      <c r="M341" s="15"/>
      <c r="N341" s="2"/>
      <c r="O341" s="2"/>
      <c r="P341" s="2"/>
      <c r="Q341" s="2"/>
      <c r="R341" s="2"/>
      <c r="S341" s="2"/>
      <c r="T341" s="2"/>
      <c r="U341" s="2"/>
      <c r="V341" s="2"/>
      <c r="W341" s="2"/>
      <c r="X341" s="2"/>
      <c r="Y341" s="2"/>
      <c r="Z341" s="2"/>
    </row>
    <row r="342" spans="1:26" ht="16.5" hidden="1" customHeight="1" outlineLevel="1">
      <c r="A342" s="8">
        <v>3</v>
      </c>
      <c r="B342" s="16" t="s">
        <v>28</v>
      </c>
      <c r="C342" s="16" t="s">
        <v>822</v>
      </c>
      <c r="D342" s="11"/>
      <c r="E342" s="11"/>
      <c r="F342" s="11"/>
      <c r="G342" s="12" t="str">
        <f t="shared" si="71"/>
        <v/>
      </c>
      <c r="H342" s="13"/>
      <c r="I342" s="10"/>
      <c r="J342" s="15">
        <f t="shared" si="72"/>
        <v>46023</v>
      </c>
      <c r="K342" s="15">
        <f t="shared" si="73"/>
        <v>46037</v>
      </c>
      <c r="L342" s="14"/>
      <c r="M342" s="15"/>
      <c r="N342" s="2"/>
      <c r="O342" s="2"/>
      <c r="P342" s="2"/>
      <c r="Q342" s="2"/>
      <c r="R342" s="2"/>
      <c r="S342" s="2"/>
      <c r="T342" s="2"/>
      <c r="U342" s="2"/>
      <c r="V342" s="2"/>
      <c r="W342" s="2"/>
      <c r="X342" s="2"/>
      <c r="Y342" s="2"/>
      <c r="Z342" s="2"/>
    </row>
    <row r="343" spans="1:26" ht="16.5" hidden="1" customHeight="1" outlineLevel="2">
      <c r="A343" s="8">
        <v>3.1</v>
      </c>
      <c r="B343" s="204" t="s">
        <v>32</v>
      </c>
      <c r="C343" s="10" t="s">
        <v>823</v>
      </c>
      <c r="D343" s="17" t="s">
        <v>824</v>
      </c>
      <c r="E343" s="11"/>
      <c r="F343" s="17"/>
      <c r="G343" s="12" t="str">
        <f t="shared" si="71"/>
        <v/>
      </c>
      <c r="H343" s="13"/>
      <c r="I343" s="10"/>
      <c r="J343" s="15">
        <f t="shared" si="72"/>
        <v>46023</v>
      </c>
      <c r="K343" s="15">
        <f t="shared" si="73"/>
        <v>46037</v>
      </c>
      <c r="L343" s="14"/>
      <c r="M343" s="15"/>
      <c r="N343" s="2"/>
      <c r="O343" s="2"/>
      <c r="P343" s="2"/>
      <c r="Q343" s="2"/>
      <c r="R343" s="2"/>
      <c r="S343" s="2"/>
      <c r="T343" s="2"/>
      <c r="U343" s="2"/>
      <c r="V343" s="2"/>
      <c r="W343" s="2"/>
      <c r="X343" s="2"/>
      <c r="Y343" s="2"/>
      <c r="Z343" s="2"/>
    </row>
    <row r="344" spans="1:26" ht="16.5" hidden="1" customHeight="1" outlineLevel="2">
      <c r="A344" s="8">
        <v>3.2</v>
      </c>
      <c r="B344" s="204" t="s">
        <v>35</v>
      </c>
      <c r="C344" s="10" t="s">
        <v>36</v>
      </c>
      <c r="D344" s="17"/>
      <c r="E344" s="11"/>
      <c r="F344" s="205"/>
      <c r="G344" s="12" t="str">
        <f t="shared" si="71"/>
        <v/>
      </c>
      <c r="H344" s="13"/>
      <c r="I344" s="10"/>
      <c r="J344" s="15">
        <f t="shared" si="72"/>
        <v>46023</v>
      </c>
      <c r="K344" s="15">
        <f t="shared" si="73"/>
        <v>46037</v>
      </c>
      <c r="L344" s="14"/>
      <c r="M344" s="15"/>
      <c r="N344" s="2"/>
      <c r="O344" s="2"/>
      <c r="P344" s="2"/>
      <c r="Q344" s="2"/>
      <c r="R344" s="2"/>
      <c r="S344" s="2"/>
      <c r="T344" s="2"/>
      <c r="U344" s="2"/>
      <c r="V344" s="2"/>
      <c r="W344" s="2"/>
      <c r="X344" s="2"/>
      <c r="Y344" s="2"/>
      <c r="Z344" s="2"/>
    </row>
    <row r="345" spans="1:26" ht="16.5" hidden="1" customHeight="1" outlineLevel="2">
      <c r="A345" s="8">
        <v>3.3</v>
      </c>
      <c r="B345" s="204" t="s">
        <v>825</v>
      </c>
      <c r="C345" s="10" t="s">
        <v>39</v>
      </c>
      <c r="D345" s="11"/>
      <c r="E345" s="11"/>
      <c r="F345" s="205"/>
      <c r="G345" s="12" t="str">
        <f t="shared" si="71"/>
        <v/>
      </c>
      <c r="H345" s="13"/>
      <c r="I345" s="10"/>
      <c r="J345" s="15">
        <f t="shared" si="72"/>
        <v>46023</v>
      </c>
      <c r="K345" s="15">
        <f t="shared" si="73"/>
        <v>46037</v>
      </c>
      <c r="L345" s="14"/>
      <c r="M345" s="15"/>
      <c r="N345" s="2"/>
      <c r="O345" s="2"/>
      <c r="P345" s="2"/>
      <c r="Q345" s="2"/>
      <c r="R345" s="2"/>
      <c r="S345" s="2"/>
      <c r="T345" s="2"/>
      <c r="U345" s="2"/>
      <c r="V345" s="2"/>
      <c r="W345" s="2"/>
      <c r="X345" s="2"/>
      <c r="Y345" s="2"/>
      <c r="Z345" s="2"/>
    </row>
    <row r="346" spans="1:26" ht="16.5" hidden="1" customHeight="1" outlineLevel="2">
      <c r="A346" s="8">
        <v>3.4</v>
      </c>
      <c r="B346" s="204" t="s">
        <v>40</v>
      </c>
      <c r="C346" s="10" t="s">
        <v>826</v>
      </c>
      <c r="D346" s="17" t="s">
        <v>42</v>
      </c>
      <c r="E346" s="11"/>
      <c r="F346" s="205"/>
      <c r="G346" s="12" t="str">
        <f t="shared" si="71"/>
        <v/>
      </c>
      <c r="H346" s="13"/>
      <c r="I346" s="10"/>
      <c r="J346" s="15">
        <f t="shared" si="72"/>
        <v>46023</v>
      </c>
      <c r="K346" s="15">
        <f t="shared" si="73"/>
        <v>46037</v>
      </c>
      <c r="L346" s="14"/>
      <c r="M346" s="15"/>
      <c r="N346" s="2"/>
      <c r="O346" s="2"/>
      <c r="P346" s="2"/>
      <c r="Q346" s="2"/>
      <c r="R346" s="2"/>
      <c r="S346" s="2"/>
      <c r="T346" s="2"/>
      <c r="U346" s="2"/>
      <c r="V346" s="2"/>
      <c r="W346" s="2"/>
      <c r="X346" s="2"/>
      <c r="Y346" s="2"/>
      <c r="Z346" s="2"/>
    </row>
    <row r="347" spans="1:26" ht="16.5" hidden="1" customHeight="1" outlineLevel="1" collapsed="1">
      <c r="A347" s="8">
        <v>4</v>
      </c>
      <c r="B347" s="204" t="s">
        <v>827</v>
      </c>
      <c r="C347" s="10" t="s">
        <v>828</v>
      </c>
      <c r="D347" s="11"/>
      <c r="E347" s="11"/>
      <c r="F347" s="206"/>
      <c r="G347" s="12" t="str">
        <f t="shared" si="71"/>
        <v/>
      </c>
      <c r="H347" s="13"/>
      <c r="I347" s="10"/>
      <c r="J347" s="15">
        <f t="shared" ref="J347:J349" si="74">$J$346+7</f>
        <v>46030</v>
      </c>
      <c r="K347" s="15">
        <f t="shared" si="73"/>
        <v>46044</v>
      </c>
      <c r="L347" s="14"/>
      <c r="M347" s="15"/>
      <c r="N347" s="2"/>
      <c r="O347" s="2"/>
      <c r="P347" s="2"/>
      <c r="Q347" s="2"/>
      <c r="R347" s="2"/>
      <c r="S347" s="2"/>
      <c r="T347" s="2"/>
      <c r="U347" s="2"/>
      <c r="V347" s="2"/>
      <c r="W347" s="2"/>
      <c r="X347" s="2"/>
      <c r="Y347" s="2"/>
      <c r="Z347" s="2"/>
    </row>
    <row r="348" spans="1:26" ht="16.5" hidden="1" customHeight="1" outlineLevel="2">
      <c r="A348" s="8">
        <v>4.0999999999999996</v>
      </c>
      <c r="B348" s="207" t="s">
        <v>829</v>
      </c>
      <c r="C348" s="10" t="s">
        <v>830</v>
      </c>
      <c r="D348" s="17" t="s">
        <v>831</v>
      </c>
      <c r="E348" s="17" t="s">
        <v>832</v>
      </c>
      <c r="F348" s="11"/>
      <c r="G348" s="12" t="str">
        <f t="shared" si="71"/>
        <v/>
      </c>
      <c r="H348" s="13"/>
      <c r="I348" s="20"/>
      <c r="J348" s="15">
        <f t="shared" si="74"/>
        <v>46030</v>
      </c>
      <c r="K348" s="15">
        <f t="shared" si="73"/>
        <v>46044</v>
      </c>
      <c r="L348" s="14"/>
      <c r="M348" s="15"/>
      <c r="N348" s="2"/>
      <c r="O348" s="2"/>
      <c r="P348" s="2"/>
      <c r="Q348" s="2"/>
      <c r="R348" s="2"/>
      <c r="S348" s="2"/>
      <c r="T348" s="2"/>
      <c r="U348" s="2"/>
      <c r="V348" s="2"/>
      <c r="W348" s="2"/>
      <c r="X348" s="2"/>
      <c r="Y348" s="2"/>
      <c r="Z348" s="2"/>
    </row>
    <row r="349" spans="1:26" ht="16.5" hidden="1" customHeight="1" outlineLevel="2">
      <c r="A349" s="8">
        <v>4.2</v>
      </c>
      <c r="B349" s="207" t="s">
        <v>196</v>
      </c>
      <c r="C349" s="10" t="s">
        <v>833</v>
      </c>
      <c r="D349" s="17"/>
      <c r="E349" s="17"/>
      <c r="F349" s="11"/>
      <c r="G349" s="12" t="str">
        <f t="shared" si="71"/>
        <v/>
      </c>
      <c r="H349" s="13"/>
      <c r="I349" s="20"/>
      <c r="J349" s="15">
        <f t="shared" si="74"/>
        <v>46030</v>
      </c>
      <c r="K349" s="15">
        <f t="shared" si="73"/>
        <v>46044</v>
      </c>
      <c r="L349" s="14"/>
      <c r="M349" s="15"/>
      <c r="N349" s="2"/>
      <c r="O349" s="2"/>
      <c r="P349" s="2"/>
      <c r="Q349" s="2"/>
      <c r="R349" s="2"/>
      <c r="S349" s="2"/>
      <c r="T349" s="2"/>
      <c r="U349" s="2"/>
      <c r="V349" s="2"/>
      <c r="W349" s="2"/>
      <c r="X349" s="2"/>
      <c r="Y349" s="2"/>
      <c r="Z349" s="2"/>
    </row>
    <row r="350" spans="1:26" ht="16.5" hidden="1" customHeight="1" outlineLevel="1" collapsed="1">
      <c r="A350" s="8">
        <v>5</v>
      </c>
      <c r="B350" s="16" t="s">
        <v>74</v>
      </c>
      <c r="C350" s="16" t="s">
        <v>834</v>
      </c>
      <c r="D350" s="17" t="s">
        <v>835</v>
      </c>
      <c r="E350" s="11"/>
      <c r="F350" s="11"/>
      <c r="G350" s="12" t="str">
        <f t="shared" si="71"/>
        <v/>
      </c>
      <c r="H350" s="13"/>
      <c r="I350" s="20"/>
      <c r="J350" s="15">
        <f t="shared" ref="J350:J354" si="75">$J$349+7</f>
        <v>46037</v>
      </c>
      <c r="K350" s="15">
        <f t="shared" ref="K350:K356" si="76">$J$357-1</f>
        <v>46053</v>
      </c>
      <c r="L350" s="14"/>
      <c r="M350" s="15"/>
      <c r="N350" s="2"/>
      <c r="O350" s="2"/>
      <c r="P350" s="2"/>
      <c r="Q350" s="2"/>
      <c r="R350" s="2"/>
      <c r="S350" s="2"/>
      <c r="T350" s="2"/>
      <c r="U350" s="2"/>
      <c r="V350" s="2"/>
      <c r="W350" s="2"/>
      <c r="X350" s="2"/>
      <c r="Y350" s="2"/>
      <c r="Z350" s="2"/>
    </row>
    <row r="351" spans="1:26" ht="16.5" hidden="1" customHeight="1" outlineLevel="2">
      <c r="A351" s="8">
        <v>5.0999999999999996</v>
      </c>
      <c r="B351" s="207" t="s">
        <v>836</v>
      </c>
      <c r="C351" s="10" t="s">
        <v>837</v>
      </c>
      <c r="D351" s="17"/>
      <c r="E351" s="17"/>
      <c r="F351" s="11"/>
      <c r="G351" s="12" t="str">
        <f t="shared" si="71"/>
        <v/>
      </c>
      <c r="H351" s="13"/>
      <c r="I351" s="20"/>
      <c r="J351" s="15">
        <f t="shared" si="75"/>
        <v>46037</v>
      </c>
      <c r="K351" s="15">
        <f t="shared" si="76"/>
        <v>46053</v>
      </c>
      <c r="L351" s="14"/>
      <c r="M351" s="15"/>
      <c r="N351" s="2"/>
      <c r="O351" s="2"/>
      <c r="P351" s="2"/>
      <c r="Q351" s="2"/>
      <c r="R351" s="2"/>
      <c r="S351" s="2"/>
      <c r="T351" s="2"/>
      <c r="U351" s="2"/>
      <c r="V351" s="2"/>
      <c r="W351" s="2"/>
      <c r="X351" s="2"/>
      <c r="Y351" s="2"/>
      <c r="Z351" s="2"/>
    </row>
    <row r="352" spans="1:26" ht="16.5" hidden="1" customHeight="1" outlineLevel="2">
      <c r="A352" s="8">
        <v>5.2</v>
      </c>
      <c r="B352" s="207" t="s">
        <v>838</v>
      </c>
      <c r="C352" s="10" t="s">
        <v>839</v>
      </c>
      <c r="D352" s="17"/>
      <c r="E352" s="17"/>
      <c r="F352" s="11"/>
      <c r="G352" s="12" t="str">
        <f t="shared" si="71"/>
        <v/>
      </c>
      <c r="H352" s="13"/>
      <c r="I352" s="20"/>
      <c r="J352" s="15">
        <f t="shared" si="75"/>
        <v>46037</v>
      </c>
      <c r="K352" s="15">
        <f t="shared" si="76"/>
        <v>46053</v>
      </c>
      <c r="L352" s="14"/>
      <c r="M352" s="15"/>
      <c r="N352" s="2"/>
      <c r="O352" s="2"/>
      <c r="P352" s="2"/>
      <c r="Q352" s="2"/>
      <c r="R352" s="2"/>
      <c r="S352" s="2"/>
      <c r="T352" s="2"/>
      <c r="U352" s="2"/>
      <c r="V352" s="2"/>
      <c r="W352" s="2"/>
      <c r="X352" s="2"/>
      <c r="Y352" s="2"/>
      <c r="Z352" s="2"/>
    </row>
    <row r="353" spans="1:26" ht="16.5" hidden="1" customHeight="1" outlineLevel="2">
      <c r="A353" s="8">
        <v>5.3</v>
      </c>
      <c r="B353" s="207" t="s">
        <v>840</v>
      </c>
      <c r="C353" s="10" t="s">
        <v>841</v>
      </c>
      <c r="D353" s="17"/>
      <c r="E353" s="17"/>
      <c r="F353" s="11"/>
      <c r="G353" s="12" t="str">
        <f t="shared" si="71"/>
        <v/>
      </c>
      <c r="H353" s="13"/>
      <c r="I353" s="20"/>
      <c r="J353" s="15">
        <f t="shared" si="75"/>
        <v>46037</v>
      </c>
      <c r="K353" s="15">
        <f t="shared" si="76"/>
        <v>46053</v>
      </c>
      <c r="L353" s="14"/>
      <c r="M353" s="15"/>
      <c r="N353" s="2"/>
      <c r="O353" s="2"/>
      <c r="P353" s="2"/>
      <c r="Q353" s="2"/>
      <c r="R353" s="2"/>
      <c r="S353" s="2"/>
      <c r="T353" s="2"/>
      <c r="U353" s="2"/>
      <c r="V353" s="2"/>
      <c r="W353" s="2"/>
      <c r="X353" s="2"/>
      <c r="Y353" s="2"/>
      <c r="Z353" s="2"/>
    </row>
    <row r="354" spans="1:26" ht="16.5" hidden="1" customHeight="1" outlineLevel="2">
      <c r="A354" s="8">
        <v>5.4</v>
      </c>
      <c r="B354" s="207" t="s">
        <v>842</v>
      </c>
      <c r="C354" s="10" t="s">
        <v>843</v>
      </c>
      <c r="D354" s="17"/>
      <c r="E354" s="17"/>
      <c r="F354" s="11"/>
      <c r="G354" s="12" t="str">
        <f t="shared" si="71"/>
        <v/>
      </c>
      <c r="H354" s="13"/>
      <c r="I354" s="20"/>
      <c r="J354" s="15">
        <f t="shared" si="75"/>
        <v>46037</v>
      </c>
      <c r="K354" s="15">
        <f t="shared" si="76"/>
        <v>46053</v>
      </c>
      <c r="L354" s="14"/>
      <c r="M354" s="15"/>
      <c r="N354" s="2"/>
      <c r="O354" s="2"/>
      <c r="P354" s="2"/>
      <c r="Q354" s="2"/>
      <c r="R354" s="2"/>
      <c r="S354" s="2"/>
      <c r="T354" s="2"/>
      <c r="U354" s="2"/>
      <c r="V354" s="2"/>
      <c r="W354" s="2"/>
      <c r="X354" s="2"/>
      <c r="Y354" s="2"/>
      <c r="Z354" s="2"/>
    </row>
    <row r="355" spans="1:26" ht="16.5" hidden="1" customHeight="1" outlineLevel="2">
      <c r="A355" s="8">
        <v>5.5</v>
      </c>
      <c r="B355" s="16" t="s">
        <v>124</v>
      </c>
      <c r="C355" s="10" t="s">
        <v>844</v>
      </c>
      <c r="D355" s="17"/>
      <c r="E355" s="11"/>
      <c r="F355" s="11"/>
      <c r="G355" s="12" t="str">
        <f t="shared" si="71"/>
        <v/>
      </c>
      <c r="H355" s="13"/>
      <c r="I355" s="20"/>
      <c r="J355" s="15">
        <f t="shared" ref="J355:J356" si="77">$J$357-14</f>
        <v>46040</v>
      </c>
      <c r="K355" s="15">
        <f t="shared" si="76"/>
        <v>46053</v>
      </c>
      <c r="L355" s="14"/>
      <c r="M355" s="15"/>
      <c r="N355" s="2"/>
      <c r="O355" s="2"/>
      <c r="P355" s="2"/>
      <c r="Q355" s="2"/>
      <c r="R355" s="2"/>
      <c r="S355" s="2"/>
      <c r="T355" s="2"/>
      <c r="U355" s="2"/>
      <c r="V355" s="2"/>
      <c r="W355" s="2"/>
      <c r="X355" s="2"/>
      <c r="Y355" s="2"/>
      <c r="Z355" s="2"/>
    </row>
    <row r="356" spans="1:26" ht="16.5" hidden="1" customHeight="1" outlineLevel="2">
      <c r="A356" s="8">
        <v>5.6</v>
      </c>
      <c r="B356" s="207" t="s">
        <v>127</v>
      </c>
      <c r="C356" s="10" t="s">
        <v>128</v>
      </c>
      <c r="D356" s="211" t="s">
        <v>129</v>
      </c>
      <c r="E356" s="17" t="s">
        <v>130</v>
      </c>
      <c r="F356" s="11"/>
      <c r="G356" s="12" t="str">
        <f t="shared" si="71"/>
        <v/>
      </c>
      <c r="H356" s="13"/>
      <c r="I356" s="18" t="s">
        <v>131</v>
      </c>
      <c r="J356" s="15">
        <f t="shared" si="77"/>
        <v>46040</v>
      </c>
      <c r="K356" s="15">
        <f t="shared" si="76"/>
        <v>46053</v>
      </c>
      <c r="L356" s="14"/>
      <c r="M356" s="15"/>
      <c r="N356" s="2"/>
      <c r="O356" s="2"/>
      <c r="P356" s="2"/>
      <c r="Q356" s="2"/>
      <c r="R356" s="2"/>
      <c r="S356" s="2"/>
      <c r="T356" s="2"/>
      <c r="U356" s="2"/>
      <c r="V356" s="2"/>
      <c r="W356" s="2"/>
      <c r="X356" s="2"/>
      <c r="Y356" s="2"/>
      <c r="Z356" s="2"/>
    </row>
    <row r="357" spans="1:26" ht="16.5" hidden="1" customHeight="1" outlineLevel="1" collapsed="1">
      <c r="A357" s="22">
        <v>6</v>
      </c>
      <c r="B357" s="23" t="s">
        <v>132</v>
      </c>
      <c r="C357" s="23" t="s">
        <v>845</v>
      </c>
      <c r="D357" s="11"/>
      <c r="E357" s="11"/>
      <c r="F357" s="11"/>
      <c r="G357" s="12" t="str">
        <f t="shared" si="71"/>
        <v/>
      </c>
      <c r="H357" s="13"/>
      <c r="I357" s="20"/>
      <c r="J357" s="14">
        <f>EOMONTH($J$338+22,0)+1</f>
        <v>46054</v>
      </c>
      <c r="K357" s="15">
        <f>J357</f>
        <v>46054</v>
      </c>
      <c r="L357" s="14"/>
      <c r="M357" s="15"/>
      <c r="N357" s="2"/>
      <c r="O357" s="2"/>
      <c r="P357" s="2"/>
      <c r="Q357" s="2"/>
      <c r="R357" s="2"/>
      <c r="S357" s="2"/>
      <c r="T357" s="2"/>
      <c r="U357" s="2"/>
      <c r="V357" s="2"/>
      <c r="W357" s="2"/>
      <c r="X357" s="2"/>
      <c r="Y357" s="2"/>
      <c r="Z357" s="2"/>
    </row>
    <row r="358" spans="1:26" ht="16.5" customHeight="1" collapsed="1">
      <c r="A358" s="271"/>
      <c r="B358" s="272" t="s">
        <v>846</v>
      </c>
      <c r="C358" s="273" t="s">
        <v>17</v>
      </c>
      <c r="D358" s="274" t="s">
        <v>18</v>
      </c>
      <c r="E358" s="201"/>
      <c r="F358" s="201"/>
      <c r="G358" s="216"/>
      <c r="H358" s="275"/>
      <c r="I358" s="276"/>
      <c r="J358" s="277"/>
      <c r="K358" s="277"/>
      <c r="L358" s="219"/>
      <c r="M358" s="277"/>
      <c r="N358" s="2"/>
      <c r="O358" s="2"/>
      <c r="P358" s="2"/>
      <c r="Q358" s="2"/>
      <c r="R358" s="2"/>
      <c r="S358" s="2"/>
      <c r="T358" s="2"/>
      <c r="U358" s="2"/>
      <c r="V358" s="2"/>
      <c r="W358" s="2"/>
      <c r="X358" s="2"/>
      <c r="Y358" s="2"/>
      <c r="Z358" s="2"/>
    </row>
    <row r="359" spans="1:26" ht="16.5" hidden="1" customHeight="1" outlineLevel="1">
      <c r="A359" s="55">
        <v>1</v>
      </c>
      <c r="B359" s="9" t="s">
        <v>19</v>
      </c>
      <c r="C359" s="16" t="s">
        <v>20</v>
      </c>
      <c r="D359" s="11" t="s">
        <v>659</v>
      </c>
      <c r="E359" s="11" t="s">
        <v>659</v>
      </c>
      <c r="F359" s="11" t="s">
        <v>659</v>
      </c>
      <c r="G359" s="12" t="str">
        <f t="shared" ref="G359:G376" si="78">IF($L359&lt;&gt;"","〇","")</f>
        <v/>
      </c>
      <c r="H359" s="13"/>
      <c r="I359" s="10"/>
      <c r="J359" s="14">
        <v>46023</v>
      </c>
      <c r="K359" s="15">
        <f>J359</f>
        <v>46023</v>
      </c>
      <c r="L359" s="14"/>
      <c r="M359" s="15"/>
      <c r="N359" s="2"/>
      <c r="O359" s="2"/>
      <c r="P359" s="2"/>
      <c r="Q359" s="2"/>
      <c r="R359" s="2"/>
      <c r="S359" s="2"/>
      <c r="T359" s="2"/>
      <c r="U359" s="2"/>
      <c r="V359" s="2"/>
      <c r="W359" s="2"/>
      <c r="X359" s="2"/>
      <c r="Y359" s="2"/>
      <c r="Z359" s="2"/>
    </row>
    <row r="360" spans="1:26" ht="16.5" hidden="1" customHeight="1" outlineLevel="1">
      <c r="A360" s="56">
        <v>2</v>
      </c>
      <c r="B360" s="264" t="s">
        <v>847</v>
      </c>
      <c r="C360" s="45" t="s">
        <v>848</v>
      </c>
      <c r="D360" s="242" t="s">
        <v>849</v>
      </c>
      <c r="E360" s="26"/>
      <c r="F360" s="26"/>
      <c r="G360" s="12" t="str">
        <f t="shared" si="78"/>
        <v/>
      </c>
      <c r="H360" s="13"/>
      <c r="I360" s="45"/>
      <c r="J360" s="15">
        <f t="shared" ref="J360:J369" si="79">$J$359</f>
        <v>46023</v>
      </c>
      <c r="K360" s="15">
        <f t="shared" ref="K360:K365" si="80">$J360+7</f>
        <v>46030</v>
      </c>
      <c r="L360" s="14"/>
      <c r="M360" s="15"/>
      <c r="N360" s="2"/>
      <c r="O360" s="2"/>
      <c r="P360" s="2"/>
      <c r="Q360" s="2"/>
      <c r="R360" s="2"/>
      <c r="S360" s="2"/>
      <c r="T360" s="2"/>
      <c r="U360" s="2"/>
      <c r="V360" s="2"/>
      <c r="W360" s="2"/>
      <c r="X360" s="2"/>
      <c r="Y360" s="2"/>
      <c r="Z360" s="2"/>
    </row>
    <row r="361" spans="1:26" ht="16.5" hidden="1" customHeight="1" outlineLevel="1">
      <c r="A361" s="56">
        <v>3</v>
      </c>
      <c r="B361" s="264" t="s">
        <v>850</v>
      </c>
      <c r="C361" s="57" t="s">
        <v>851</v>
      </c>
      <c r="D361" s="26" t="s">
        <v>659</v>
      </c>
      <c r="E361" s="26" t="s">
        <v>659</v>
      </c>
      <c r="F361" s="26" t="s">
        <v>659</v>
      </c>
      <c r="G361" s="12" t="str">
        <f t="shared" si="78"/>
        <v/>
      </c>
      <c r="H361" s="59"/>
      <c r="I361" s="60"/>
      <c r="J361" s="15">
        <f t="shared" si="79"/>
        <v>46023</v>
      </c>
      <c r="K361" s="15">
        <f t="shared" si="80"/>
        <v>46030</v>
      </c>
      <c r="L361" s="14"/>
      <c r="M361" s="15"/>
      <c r="N361" s="2"/>
      <c r="O361" s="2"/>
      <c r="P361" s="2"/>
      <c r="Q361" s="2"/>
      <c r="R361" s="2"/>
      <c r="S361" s="2"/>
      <c r="T361" s="2"/>
      <c r="U361" s="2"/>
      <c r="V361" s="2"/>
      <c r="W361" s="2"/>
      <c r="X361" s="2"/>
      <c r="Y361" s="2"/>
      <c r="Z361" s="2"/>
    </row>
    <row r="362" spans="1:26" ht="16.5" hidden="1" customHeight="1" outlineLevel="2">
      <c r="A362" s="56">
        <v>3.1</v>
      </c>
      <c r="B362" s="264" t="s">
        <v>852</v>
      </c>
      <c r="C362" s="45" t="s">
        <v>853</v>
      </c>
      <c r="D362" s="26" t="s">
        <v>659</v>
      </c>
      <c r="E362" s="26" t="s">
        <v>659</v>
      </c>
      <c r="F362" s="26" t="s">
        <v>659</v>
      </c>
      <c r="G362" s="12" t="str">
        <f t="shared" si="78"/>
        <v/>
      </c>
      <c r="H362" s="59"/>
      <c r="I362" s="60" t="s">
        <v>659</v>
      </c>
      <c r="J362" s="15">
        <f t="shared" si="79"/>
        <v>46023</v>
      </c>
      <c r="K362" s="15">
        <f t="shared" si="80"/>
        <v>46030</v>
      </c>
      <c r="L362" s="14"/>
      <c r="M362" s="15"/>
      <c r="N362" s="2"/>
      <c r="O362" s="2"/>
      <c r="P362" s="2"/>
      <c r="Q362" s="2"/>
      <c r="R362" s="2"/>
      <c r="S362" s="2"/>
      <c r="T362" s="2"/>
      <c r="U362" s="2"/>
      <c r="V362" s="2"/>
      <c r="W362" s="2"/>
      <c r="X362" s="2"/>
      <c r="Y362" s="2"/>
      <c r="Z362" s="2"/>
    </row>
    <row r="363" spans="1:26" ht="16.5" hidden="1" customHeight="1" outlineLevel="2">
      <c r="A363" s="56">
        <v>3.2</v>
      </c>
      <c r="B363" s="264" t="s">
        <v>854</v>
      </c>
      <c r="C363" s="45" t="s">
        <v>855</v>
      </c>
      <c r="D363" s="26" t="s">
        <v>659</v>
      </c>
      <c r="E363" s="26" t="s">
        <v>659</v>
      </c>
      <c r="F363" s="26" t="s">
        <v>659</v>
      </c>
      <c r="G363" s="12" t="str">
        <f t="shared" si="78"/>
        <v/>
      </c>
      <c r="H363" s="59"/>
      <c r="I363" s="60" t="s">
        <v>659</v>
      </c>
      <c r="J363" s="15">
        <f t="shared" si="79"/>
        <v>46023</v>
      </c>
      <c r="K363" s="15">
        <f t="shared" si="80"/>
        <v>46030</v>
      </c>
      <c r="L363" s="14"/>
      <c r="M363" s="15"/>
      <c r="N363" s="2"/>
      <c r="O363" s="2"/>
      <c r="P363" s="2"/>
      <c r="Q363" s="2"/>
      <c r="R363" s="2"/>
      <c r="S363" s="2"/>
      <c r="T363" s="2"/>
      <c r="U363" s="2"/>
      <c r="V363" s="2"/>
      <c r="W363" s="2"/>
      <c r="X363" s="2"/>
      <c r="Y363" s="2"/>
      <c r="Z363" s="2"/>
    </row>
    <row r="364" spans="1:26" ht="16.5" hidden="1" customHeight="1" outlineLevel="2">
      <c r="A364" s="56">
        <v>3.3</v>
      </c>
      <c r="B364" s="264" t="s">
        <v>856</v>
      </c>
      <c r="C364" s="45" t="s">
        <v>857</v>
      </c>
      <c r="D364" s="26" t="s">
        <v>659</v>
      </c>
      <c r="E364" s="26" t="s">
        <v>659</v>
      </c>
      <c r="F364" s="26" t="s">
        <v>659</v>
      </c>
      <c r="G364" s="12" t="str">
        <f t="shared" si="78"/>
        <v/>
      </c>
      <c r="H364" s="59"/>
      <c r="I364" s="60"/>
      <c r="J364" s="15">
        <f t="shared" si="79"/>
        <v>46023</v>
      </c>
      <c r="K364" s="15">
        <f t="shared" si="80"/>
        <v>46030</v>
      </c>
      <c r="L364" s="14"/>
      <c r="M364" s="15"/>
      <c r="N364" s="2"/>
      <c r="O364" s="2"/>
      <c r="P364" s="2"/>
      <c r="Q364" s="2"/>
      <c r="R364" s="2"/>
      <c r="S364" s="2"/>
      <c r="T364" s="2"/>
      <c r="U364" s="2"/>
      <c r="V364" s="2"/>
      <c r="W364" s="2"/>
      <c r="X364" s="2"/>
      <c r="Y364" s="2"/>
      <c r="Z364" s="2"/>
    </row>
    <row r="365" spans="1:26" ht="16.5" hidden="1" customHeight="1" outlineLevel="2">
      <c r="A365" s="56">
        <v>3.4</v>
      </c>
      <c r="B365" s="264" t="s">
        <v>858</v>
      </c>
      <c r="C365" s="45" t="s">
        <v>859</v>
      </c>
      <c r="D365" s="242"/>
      <c r="E365" s="26"/>
      <c r="F365" s="26" t="s">
        <v>659</v>
      </c>
      <c r="G365" s="12" t="str">
        <f t="shared" si="78"/>
        <v/>
      </c>
      <c r="H365" s="59"/>
      <c r="I365" s="60" t="s">
        <v>659</v>
      </c>
      <c r="J365" s="15">
        <f t="shared" si="79"/>
        <v>46023</v>
      </c>
      <c r="K365" s="15">
        <f t="shared" si="80"/>
        <v>46030</v>
      </c>
      <c r="L365" s="14"/>
      <c r="M365" s="15"/>
      <c r="N365" s="2"/>
      <c r="O365" s="2"/>
      <c r="P365" s="2"/>
      <c r="Q365" s="2"/>
      <c r="R365" s="2"/>
      <c r="S365" s="2"/>
      <c r="T365" s="2"/>
      <c r="U365" s="2"/>
      <c r="V365" s="2"/>
      <c r="W365" s="2"/>
      <c r="X365" s="2"/>
      <c r="Y365" s="2"/>
      <c r="Z365" s="2"/>
    </row>
    <row r="366" spans="1:26" ht="16.5" hidden="1" customHeight="1" outlineLevel="1" collapsed="1">
      <c r="A366" s="56">
        <v>4</v>
      </c>
      <c r="B366" s="264" t="s">
        <v>860</v>
      </c>
      <c r="C366" s="45" t="s">
        <v>861</v>
      </c>
      <c r="D366" s="242" t="s">
        <v>162</v>
      </c>
      <c r="E366" s="26" t="s">
        <v>659</v>
      </c>
      <c r="F366" s="26" t="s">
        <v>659</v>
      </c>
      <c r="G366" s="12" t="str">
        <f t="shared" si="78"/>
        <v/>
      </c>
      <c r="H366" s="59"/>
      <c r="I366" s="60" t="s">
        <v>659</v>
      </c>
      <c r="J366" s="15">
        <f t="shared" si="79"/>
        <v>46023</v>
      </c>
      <c r="K366" s="15">
        <f t="shared" ref="K366:K369" si="81">$J366+14</f>
        <v>46037</v>
      </c>
      <c r="L366" s="14"/>
      <c r="M366" s="15"/>
      <c r="N366" s="2"/>
      <c r="O366" s="2"/>
      <c r="P366" s="2"/>
      <c r="Q366" s="2"/>
      <c r="R366" s="2"/>
      <c r="S366" s="2"/>
      <c r="T366" s="2"/>
      <c r="U366" s="2"/>
      <c r="V366" s="2"/>
      <c r="W366" s="2"/>
      <c r="X366" s="2"/>
      <c r="Y366" s="2"/>
      <c r="Z366" s="2"/>
    </row>
    <row r="367" spans="1:26" ht="16.5" hidden="1" customHeight="1" outlineLevel="2">
      <c r="A367" s="56">
        <v>4.0999999999999996</v>
      </c>
      <c r="B367" s="264" t="s">
        <v>862</v>
      </c>
      <c r="C367" s="45" t="s">
        <v>863</v>
      </c>
      <c r="D367" s="26" t="s">
        <v>659</v>
      </c>
      <c r="E367" s="26" t="s">
        <v>659</v>
      </c>
      <c r="F367" s="26" t="s">
        <v>659</v>
      </c>
      <c r="G367" s="12" t="str">
        <f t="shared" si="78"/>
        <v/>
      </c>
      <c r="H367" s="59"/>
      <c r="I367" s="60" t="s">
        <v>659</v>
      </c>
      <c r="J367" s="15">
        <f t="shared" si="79"/>
        <v>46023</v>
      </c>
      <c r="K367" s="15">
        <f t="shared" si="81"/>
        <v>46037</v>
      </c>
      <c r="L367" s="14"/>
      <c r="M367" s="15"/>
      <c r="N367" s="2"/>
      <c r="O367" s="2"/>
      <c r="P367" s="2"/>
      <c r="Q367" s="2"/>
      <c r="R367" s="2"/>
      <c r="S367" s="2"/>
      <c r="T367" s="2"/>
      <c r="U367" s="2"/>
      <c r="V367" s="2"/>
      <c r="W367" s="2"/>
      <c r="X367" s="2"/>
      <c r="Y367" s="2"/>
      <c r="Z367" s="2"/>
    </row>
    <row r="368" spans="1:26" ht="16.5" hidden="1" customHeight="1" outlineLevel="2">
      <c r="A368" s="56">
        <v>4.2</v>
      </c>
      <c r="B368" s="264" t="s">
        <v>864</v>
      </c>
      <c r="C368" s="45" t="s">
        <v>865</v>
      </c>
      <c r="D368" s="26" t="s">
        <v>659</v>
      </c>
      <c r="E368" s="26" t="s">
        <v>659</v>
      </c>
      <c r="F368" s="26" t="s">
        <v>659</v>
      </c>
      <c r="G368" s="12" t="str">
        <f t="shared" si="78"/>
        <v/>
      </c>
      <c r="H368" s="59"/>
      <c r="I368" s="60" t="s">
        <v>659</v>
      </c>
      <c r="J368" s="15">
        <f t="shared" si="79"/>
        <v>46023</v>
      </c>
      <c r="K368" s="15">
        <f t="shared" si="81"/>
        <v>46037</v>
      </c>
      <c r="L368" s="14"/>
      <c r="M368" s="15"/>
      <c r="N368" s="2"/>
      <c r="O368" s="2"/>
      <c r="P368" s="2"/>
      <c r="Q368" s="2"/>
      <c r="R368" s="2"/>
      <c r="S368" s="2"/>
      <c r="T368" s="2"/>
      <c r="U368" s="2"/>
      <c r="V368" s="2"/>
      <c r="W368" s="2"/>
      <c r="X368" s="2"/>
      <c r="Y368" s="2"/>
      <c r="Z368" s="2"/>
    </row>
    <row r="369" spans="1:26" ht="16.5" hidden="1" customHeight="1" outlineLevel="2">
      <c r="A369" s="56">
        <v>4.3</v>
      </c>
      <c r="B369" s="264" t="s">
        <v>866</v>
      </c>
      <c r="C369" s="45" t="s">
        <v>867</v>
      </c>
      <c r="D369" s="26" t="s">
        <v>659</v>
      </c>
      <c r="E369" s="26" t="s">
        <v>659</v>
      </c>
      <c r="F369" s="26" t="s">
        <v>659</v>
      </c>
      <c r="G369" s="12" t="str">
        <f t="shared" si="78"/>
        <v/>
      </c>
      <c r="H369" s="59"/>
      <c r="I369" s="60" t="s">
        <v>659</v>
      </c>
      <c r="J369" s="15">
        <f t="shared" si="79"/>
        <v>46023</v>
      </c>
      <c r="K369" s="15">
        <f t="shared" si="81"/>
        <v>46037</v>
      </c>
      <c r="L369" s="14"/>
      <c r="M369" s="15"/>
      <c r="N369" s="2"/>
      <c r="O369" s="2"/>
      <c r="P369" s="2"/>
      <c r="Q369" s="2"/>
      <c r="R369" s="2"/>
      <c r="S369" s="2"/>
      <c r="T369" s="2"/>
      <c r="U369" s="2"/>
      <c r="V369" s="2"/>
      <c r="W369" s="2"/>
      <c r="X369" s="2"/>
      <c r="Y369" s="2"/>
      <c r="Z369" s="2"/>
    </row>
    <row r="370" spans="1:26" ht="16.5" hidden="1" customHeight="1" outlineLevel="1" collapsed="1">
      <c r="A370" s="56">
        <v>5</v>
      </c>
      <c r="B370" s="264" t="s">
        <v>74</v>
      </c>
      <c r="C370" s="45" t="s">
        <v>868</v>
      </c>
      <c r="D370" s="26"/>
      <c r="E370" s="26"/>
      <c r="F370" s="26"/>
      <c r="G370" s="12" t="str">
        <f t="shared" si="78"/>
        <v/>
      </c>
      <c r="H370" s="59"/>
      <c r="I370" s="60" t="s">
        <v>659</v>
      </c>
      <c r="J370" s="15">
        <f>$K$369+1</f>
        <v>46038</v>
      </c>
      <c r="K370" s="15">
        <f t="shared" ref="K370:K377" si="82">$J$378-1</f>
        <v>46053</v>
      </c>
      <c r="L370" s="14"/>
      <c r="M370" s="15"/>
      <c r="N370" s="2"/>
      <c r="O370" s="2"/>
      <c r="P370" s="2"/>
      <c r="Q370" s="2"/>
      <c r="R370" s="2"/>
      <c r="S370" s="2"/>
      <c r="T370" s="2"/>
      <c r="U370" s="2"/>
      <c r="V370" s="2"/>
      <c r="W370" s="2"/>
      <c r="X370" s="2"/>
      <c r="Y370" s="2"/>
      <c r="Z370" s="2"/>
    </row>
    <row r="371" spans="1:26" ht="16.5" hidden="1" customHeight="1" outlineLevel="2">
      <c r="A371" s="56">
        <v>5.0999999999999996</v>
      </c>
      <c r="B371" s="264" t="s">
        <v>869</v>
      </c>
      <c r="C371" s="45" t="s">
        <v>870</v>
      </c>
      <c r="D371" s="26"/>
      <c r="E371" s="26"/>
      <c r="F371" s="26"/>
      <c r="G371" s="12" t="str">
        <f t="shared" si="78"/>
        <v/>
      </c>
      <c r="H371" s="59"/>
      <c r="I371" s="60" t="s">
        <v>659</v>
      </c>
      <c r="J371" s="15">
        <f t="shared" ref="J371:J377" si="83">J370</f>
        <v>46038</v>
      </c>
      <c r="K371" s="15">
        <f t="shared" si="82"/>
        <v>46053</v>
      </c>
      <c r="L371" s="14"/>
      <c r="M371" s="15"/>
      <c r="N371" s="2"/>
      <c r="O371" s="2"/>
      <c r="P371" s="2"/>
      <c r="Q371" s="2"/>
      <c r="R371" s="2"/>
      <c r="S371" s="2"/>
      <c r="T371" s="2"/>
      <c r="U371" s="2"/>
      <c r="V371" s="2"/>
      <c r="W371" s="2"/>
      <c r="X371" s="2"/>
      <c r="Y371" s="2"/>
      <c r="Z371" s="2"/>
    </row>
    <row r="372" spans="1:26" ht="16.5" hidden="1" customHeight="1" outlineLevel="2">
      <c r="A372" s="56">
        <v>5.2</v>
      </c>
      <c r="B372" s="264" t="s">
        <v>871</v>
      </c>
      <c r="C372" s="45" t="s">
        <v>872</v>
      </c>
      <c r="D372" s="26"/>
      <c r="E372" s="26"/>
      <c r="F372" s="26"/>
      <c r="G372" s="12" t="str">
        <f t="shared" si="78"/>
        <v/>
      </c>
      <c r="H372" s="59"/>
      <c r="I372" s="60" t="s">
        <v>659</v>
      </c>
      <c r="J372" s="15">
        <f t="shared" si="83"/>
        <v>46038</v>
      </c>
      <c r="K372" s="15">
        <f t="shared" si="82"/>
        <v>46053</v>
      </c>
      <c r="L372" s="14"/>
      <c r="M372" s="15"/>
      <c r="N372" s="2"/>
      <c r="O372" s="2"/>
      <c r="P372" s="2"/>
      <c r="Q372" s="2"/>
      <c r="R372" s="2"/>
      <c r="S372" s="2"/>
      <c r="T372" s="2"/>
      <c r="U372" s="2"/>
      <c r="V372" s="2"/>
      <c r="W372" s="2"/>
      <c r="X372" s="2"/>
      <c r="Y372" s="2"/>
      <c r="Z372" s="2"/>
    </row>
    <row r="373" spans="1:26" ht="16.5" hidden="1" customHeight="1" outlineLevel="2">
      <c r="A373" s="56">
        <v>5.3</v>
      </c>
      <c r="B373" s="264" t="s">
        <v>873</v>
      </c>
      <c r="C373" s="45" t="s">
        <v>874</v>
      </c>
      <c r="D373" s="26"/>
      <c r="E373" s="26"/>
      <c r="F373" s="26"/>
      <c r="G373" s="12" t="str">
        <f t="shared" si="78"/>
        <v/>
      </c>
      <c r="H373" s="59"/>
      <c r="I373" s="60" t="s">
        <v>659</v>
      </c>
      <c r="J373" s="15">
        <f t="shared" si="83"/>
        <v>46038</v>
      </c>
      <c r="K373" s="15">
        <f t="shared" si="82"/>
        <v>46053</v>
      </c>
      <c r="L373" s="14"/>
      <c r="M373" s="15"/>
      <c r="N373" s="2"/>
      <c r="O373" s="2"/>
      <c r="P373" s="2"/>
      <c r="Q373" s="2"/>
      <c r="R373" s="2"/>
      <c r="S373" s="2"/>
      <c r="T373" s="2"/>
      <c r="U373" s="2"/>
      <c r="V373" s="2"/>
      <c r="W373" s="2"/>
      <c r="X373" s="2"/>
      <c r="Y373" s="2"/>
      <c r="Z373" s="2"/>
    </row>
    <row r="374" spans="1:26" ht="16.5" hidden="1" customHeight="1" outlineLevel="2">
      <c r="A374" s="56">
        <v>5.4</v>
      </c>
      <c r="B374" s="264" t="s">
        <v>875</v>
      </c>
      <c r="C374" s="45" t="s">
        <v>868</v>
      </c>
      <c r="D374" s="26"/>
      <c r="E374" s="26"/>
      <c r="F374" s="26"/>
      <c r="G374" s="12" t="str">
        <f t="shared" si="78"/>
        <v/>
      </c>
      <c r="H374" s="59"/>
      <c r="I374" s="60" t="s">
        <v>659</v>
      </c>
      <c r="J374" s="15">
        <f t="shared" si="83"/>
        <v>46038</v>
      </c>
      <c r="K374" s="15">
        <f t="shared" si="82"/>
        <v>46053</v>
      </c>
      <c r="L374" s="14"/>
      <c r="M374" s="15"/>
      <c r="N374" s="2"/>
      <c r="O374" s="2"/>
      <c r="P374" s="2"/>
      <c r="Q374" s="2"/>
      <c r="R374" s="2"/>
      <c r="S374" s="2"/>
      <c r="T374" s="2"/>
      <c r="U374" s="2"/>
      <c r="V374" s="2"/>
      <c r="W374" s="2"/>
      <c r="X374" s="2"/>
      <c r="Y374" s="2"/>
      <c r="Z374" s="2"/>
    </row>
    <row r="375" spans="1:26" ht="16.5" hidden="1" customHeight="1" outlineLevel="2">
      <c r="A375" s="56">
        <v>5.5</v>
      </c>
      <c r="B375" s="264" t="s">
        <v>876</v>
      </c>
      <c r="C375" s="45" t="s">
        <v>877</v>
      </c>
      <c r="D375" s="26"/>
      <c r="E375" s="26"/>
      <c r="F375" s="26"/>
      <c r="G375" s="12" t="str">
        <f t="shared" si="78"/>
        <v/>
      </c>
      <c r="H375" s="59"/>
      <c r="I375" s="60" t="s">
        <v>659</v>
      </c>
      <c r="J375" s="15">
        <f t="shared" si="83"/>
        <v>46038</v>
      </c>
      <c r="K375" s="15">
        <f t="shared" si="82"/>
        <v>46053</v>
      </c>
      <c r="L375" s="14"/>
      <c r="M375" s="15"/>
      <c r="N375" s="2"/>
      <c r="O375" s="2"/>
      <c r="P375" s="2"/>
      <c r="Q375" s="2"/>
      <c r="R375" s="2"/>
      <c r="S375" s="2"/>
      <c r="T375" s="2"/>
      <c r="U375" s="2"/>
      <c r="V375" s="2"/>
      <c r="W375" s="2"/>
      <c r="X375" s="2"/>
      <c r="Y375" s="2"/>
      <c r="Z375" s="2"/>
    </row>
    <row r="376" spans="1:26" ht="15.75" hidden="1" customHeight="1" outlineLevel="2">
      <c r="A376" s="56">
        <v>5.6</v>
      </c>
      <c r="B376" s="264" t="s">
        <v>878</v>
      </c>
      <c r="C376" s="45" t="s">
        <v>879</v>
      </c>
      <c r="D376" s="26"/>
      <c r="E376" s="26"/>
      <c r="F376" s="26"/>
      <c r="G376" s="12" t="str">
        <f t="shared" si="78"/>
        <v/>
      </c>
      <c r="H376" s="59"/>
      <c r="I376" s="60" t="s">
        <v>659</v>
      </c>
      <c r="J376" s="15">
        <f t="shared" si="83"/>
        <v>46038</v>
      </c>
      <c r="K376" s="15">
        <f t="shared" si="82"/>
        <v>46053</v>
      </c>
      <c r="L376" s="14"/>
      <c r="M376" s="15"/>
      <c r="N376" s="2"/>
      <c r="O376" s="2"/>
      <c r="P376" s="2"/>
      <c r="Q376" s="2"/>
      <c r="R376" s="2"/>
      <c r="S376" s="2"/>
      <c r="T376" s="2"/>
      <c r="U376" s="2"/>
      <c r="V376" s="2"/>
      <c r="W376" s="2"/>
      <c r="X376" s="2"/>
      <c r="Y376" s="2"/>
      <c r="Z376" s="2"/>
    </row>
    <row r="377" spans="1:26" ht="15.75" hidden="1" customHeight="1" outlineLevel="2">
      <c r="A377" s="56">
        <v>5.7</v>
      </c>
      <c r="B377" s="16" t="s">
        <v>880</v>
      </c>
      <c r="C377" s="10" t="s">
        <v>881</v>
      </c>
      <c r="D377" s="11"/>
      <c r="E377" s="11"/>
      <c r="F377" s="11"/>
      <c r="G377" s="12"/>
      <c r="H377" s="59"/>
      <c r="I377" s="10"/>
      <c r="J377" s="15">
        <f t="shared" si="83"/>
        <v>46038</v>
      </c>
      <c r="K377" s="15">
        <f t="shared" si="82"/>
        <v>46053</v>
      </c>
      <c r="L377" s="14"/>
      <c r="M377" s="15"/>
      <c r="N377" s="2"/>
      <c r="O377" s="2"/>
      <c r="P377" s="2"/>
      <c r="Q377" s="2"/>
      <c r="R377" s="2"/>
      <c r="S377" s="2"/>
      <c r="T377" s="2"/>
      <c r="U377" s="2"/>
      <c r="V377" s="2"/>
      <c r="W377" s="2"/>
      <c r="X377" s="2"/>
      <c r="Y377" s="2"/>
      <c r="Z377" s="2"/>
    </row>
    <row r="378" spans="1:26" ht="15.75" hidden="1" customHeight="1" outlineLevel="1" collapsed="1">
      <c r="A378" s="22">
        <v>6</v>
      </c>
      <c r="B378" s="23" t="s">
        <v>132</v>
      </c>
      <c r="C378" s="54" t="s">
        <v>882</v>
      </c>
      <c r="D378" s="11"/>
      <c r="E378" s="11"/>
      <c r="F378" s="11"/>
      <c r="G378" s="12" t="str">
        <f>IF($L378&lt;&gt;"","〇","")</f>
        <v/>
      </c>
      <c r="H378" s="59"/>
      <c r="I378" s="10"/>
      <c r="J378" s="14">
        <f>EOMONTH($J359+20,0)+1</f>
        <v>46054</v>
      </c>
      <c r="K378" s="15">
        <f>J378</f>
        <v>46054</v>
      </c>
      <c r="L378" s="14"/>
      <c r="M378" s="15"/>
      <c r="N378" s="2"/>
      <c r="O378" s="2"/>
      <c r="P378" s="2"/>
      <c r="Q378" s="2"/>
      <c r="R378" s="2"/>
      <c r="S378" s="2"/>
      <c r="T378" s="2"/>
      <c r="U378" s="2"/>
      <c r="V378" s="2"/>
      <c r="W378" s="2"/>
      <c r="X378" s="2"/>
      <c r="Y378" s="2"/>
      <c r="Z378" s="2"/>
    </row>
    <row r="379" spans="1:26" ht="16.5" customHeight="1" collapsed="1">
      <c r="A379" s="278"/>
      <c r="B379" s="279" t="s">
        <v>883</v>
      </c>
      <c r="C379" s="280" t="s">
        <v>884</v>
      </c>
      <c r="D379" s="281" t="s">
        <v>18</v>
      </c>
      <c r="E379" s="282"/>
      <c r="F379" s="282"/>
      <c r="G379" s="283"/>
      <c r="H379" s="283"/>
      <c r="I379" s="283"/>
      <c r="J379" s="284"/>
      <c r="K379" s="284"/>
      <c r="L379" s="284"/>
      <c r="M379" s="284"/>
      <c r="N379" s="2"/>
      <c r="O379" s="2"/>
      <c r="P379" s="2"/>
      <c r="Q379" s="2"/>
      <c r="R379" s="2"/>
      <c r="S379" s="2"/>
      <c r="T379" s="2"/>
      <c r="U379" s="2"/>
      <c r="V379" s="2"/>
      <c r="W379" s="2"/>
      <c r="X379" s="2"/>
      <c r="Y379" s="2"/>
      <c r="Z379" s="2"/>
    </row>
    <row r="380" spans="1:26" ht="16.5" hidden="1" customHeight="1" outlineLevel="1">
      <c r="A380" s="62">
        <v>1</v>
      </c>
      <c r="B380" s="9" t="s">
        <v>19</v>
      </c>
      <c r="C380" s="10" t="s">
        <v>20</v>
      </c>
      <c r="D380" s="204" t="s">
        <v>885</v>
      </c>
      <c r="E380" s="63"/>
      <c r="F380" s="63"/>
      <c r="G380" s="64" t="str">
        <f t="shared" ref="G380:G409" si="84">IF($L380&lt;&gt;"","〇","")</f>
        <v/>
      </c>
      <c r="H380" s="65"/>
      <c r="I380" s="66" t="s">
        <v>659</v>
      </c>
      <c r="J380" s="14">
        <v>46023</v>
      </c>
      <c r="K380" s="15">
        <f>J380</f>
        <v>46023</v>
      </c>
      <c r="L380" s="14"/>
      <c r="M380" s="15"/>
      <c r="N380" s="2"/>
      <c r="O380" s="2"/>
      <c r="P380" s="2"/>
      <c r="Q380" s="2"/>
      <c r="R380" s="2"/>
      <c r="S380" s="2"/>
      <c r="T380" s="2"/>
      <c r="U380" s="2"/>
      <c r="V380" s="2"/>
      <c r="W380" s="2"/>
      <c r="X380" s="2"/>
      <c r="Y380" s="2"/>
      <c r="Z380" s="2"/>
    </row>
    <row r="381" spans="1:26" ht="16.5" hidden="1" customHeight="1" outlineLevel="2">
      <c r="A381" s="62">
        <v>2</v>
      </c>
      <c r="B381" s="16" t="s">
        <v>21</v>
      </c>
      <c r="C381" s="10" t="s">
        <v>22</v>
      </c>
      <c r="D381" s="63"/>
      <c r="E381" s="63"/>
      <c r="F381" s="63"/>
      <c r="G381" s="64" t="str">
        <f t="shared" si="84"/>
        <v/>
      </c>
      <c r="H381" s="65"/>
      <c r="I381" s="66" t="s">
        <v>659</v>
      </c>
      <c r="J381" s="15">
        <f t="shared" ref="J381:J388" si="85">$J$6</f>
        <v>46023</v>
      </c>
      <c r="K381" s="15">
        <f t="shared" ref="K381:K400" si="86">$J381+14</f>
        <v>46037</v>
      </c>
      <c r="L381" s="14"/>
      <c r="M381" s="15"/>
      <c r="N381" s="2"/>
      <c r="O381" s="2"/>
      <c r="P381" s="2"/>
      <c r="Q381" s="2"/>
      <c r="R381" s="2"/>
      <c r="S381" s="2"/>
      <c r="T381" s="2"/>
      <c r="U381" s="2"/>
      <c r="V381" s="2"/>
      <c r="W381" s="2"/>
      <c r="X381" s="2"/>
      <c r="Y381" s="2"/>
      <c r="Z381" s="2"/>
    </row>
    <row r="382" spans="1:26" ht="16.5" hidden="1" customHeight="1" outlineLevel="2">
      <c r="A382" s="62">
        <v>2.1</v>
      </c>
      <c r="B382" s="204" t="s">
        <v>23</v>
      </c>
      <c r="C382" s="10" t="s">
        <v>24</v>
      </c>
      <c r="D382" s="204" t="s">
        <v>25</v>
      </c>
      <c r="E382" s="63"/>
      <c r="F382" s="63"/>
      <c r="G382" s="64" t="str">
        <f t="shared" si="84"/>
        <v/>
      </c>
      <c r="H382" s="65"/>
      <c r="I382" s="66" t="s">
        <v>659</v>
      </c>
      <c r="J382" s="15">
        <f t="shared" si="85"/>
        <v>46023</v>
      </c>
      <c r="K382" s="15">
        <f t="shared" si="86"/>
        <v>46037</v>
      </c>
      <c r="L382" s="14"/>
      <c r="M382" s="15"/>
      <c r="N382" s="2"/>
      <c r="O382" s="2"/>
      <c r="P382" s="2"/>
      <c r="Q382" s="2"/>
      <c r="R382" s="2"/>
      <c r="S382" s="2"/>
      <c r="T382" s="2"/>
      <c r="U382" s="2"/>
      <c r="V382" s="2"/>
      <c r="W382" s="2"/>
      <c r="X382" s="2"/>
      <c r="Y382" s="2"/>
      <c r="Z382" s="2"/>
    </row>
    <row r="383" spans="1:26" ht="16.5" hidden="1" customHeight="1" outlineLevel="2">
      <c r="A383" s="62">
        <v>2.2000000000000002</v>
      </c>
      <c r="B383" s="204" t="s">
        <v>26</v>
      </c>
      <c r="C383" s="10" t="s">
        <v>27</v>
      </c>
      <c r="D383" s="63"/>
      <c r="E383" s="63"/>
      <c r="F383" s="63"/>
      <c r="G383" s="64" t="str">
        <f t="shared" si="84"/>
        <v/>
      </c>
      <c r="H383" s="65"/>
      <c r="I383" s="66" t="s">
        <v>659</v>
      </c>
      <c r="J383" s="15">
        <f t="shared" si="85"/>
        <v>46023</v>
      </c>
      <c r="K383" s="15">
        <f t="shared" si="86"/>
        <v>46037</v>
      </c>
      <c r="L383" s="14"/>
      <c r="M383" s="15"/>
      <c r="N383" s="2"/>
      <c r="O383" s="2"/>
      <c r="P383" s="2"/>
      <c r="Q383" s="2"/>
      <c r="R383" s="2"/>
      <c r="S383" s="2"/>
      <c r="T383" s="2"/>
      <c r="U383" s="2"/>
      <c r="V383" s="2"/>
      <c r="W383" s="2"/>
      <c r="X383" s="2"/>
      <c r="Y383" s="2"/>
      <c r="Z383" s="2"/>
    </row>
    <row r="384" spans="1:26" ht="16.5" hidden="1" customHeight="1" outlineLevel="2">
      <c r="A384" s="62">
        <v>3</v>
      </c>
      <c r="B384" s="16" t="s">
        <v>28</v>
      </c>
      <c r="C384" s="10" t="s">
        <v>29</v>
      </c>
      <c r="D384" s="63"/>
      <c r="E384" s="63"/>
      <c r="F384" s="204" t="s">
        <v>30</v>
      </c>
      <c r="G384" s="64" t="str">
        <f t="shared" si="84"/>
        <v/>
      </c>
      <c r="H384" s="65"/>
      <c r="I384" s="66" t="s">
        <v>659</v>
      </c>
      <c r="J384" s="15">
        <f t="shared" si="85"/>
        <v>46023</v>
      </c>
      <c r="K384" s="15">
        <f t="shared" si="86"/>
        <v>46037</v>
      </c>
      <c r="L384" s="14"/>
      <c r="M384" s="15"/>
      <c r="N384" s="2"/>
      <c r="O384" s="2"/>
      <c r="P384" s="2"/>
      <c r="Q384" s="2"/>
      <c r="R384" s="2"/>
      <c r="S384" s="2"/>
      <c r="T384" s="2"/>
      <c r="U384" s="2"/>
      <c r="V384" s="2"/>
      <c r="W384" s="2"/>
      <c r="X384" s="2"/>
      <c r="Y384" s="2"/>
      <c r="Z384" s="2"/>
    </row>
    <row r="385" spans="1:26" ht="16.5" hidden="1" customHeight="1" outlineLevel="2">
      <c r="A385" s="62">
        <v>3.1</v>
      </c>
      <c r="B385" s="204" t="s">
        <v>32</v>
      </c>
      <c r="C385" s="10" t="s">
        <v>33</v>
      </c>
      <c r="D385" s="204" t="s">
        <v>34</v>
      </c>
      <c r="E385" s="63"/>
      <c r="F385" s="63"/>
      <c r="G385" s="64" t="str">
        <f t="shared" si="84"/>
        <v/>
      </c>
      <c r="H385" s="65"/>
      <c r="I385" s="66" t="s">
        <v>659</v>
      </c>
      <c r="J385" s="15">
        <f t="shared" si="85"/>
        <v>46023</v>
      </c>
      <c r="K385" s="15">
        <f t="shared" si="86"/>
        <v>46037</v>
      </c>
      <c r="L385" s="14"/>
      <c r="M385" s="15"/>
      <c r="N385" s="2"/>
      <c r="O385" s="2"/>
      <c r="P385" s="2"/>
      <c r="Q385" s="2"/>
      <c r="R385" s="2"/>
      <c r="S385" s="2"/>
      <c r="T385" s="2"/>
      <c r="U385" s="2"/>
      <c r="V385" s="2"/>
      <c r="W385" s="2"/>
      <c r="X385" s="2"/>
      <c r="Y385" s="2"/>
      <c r="Z385" s="2"/>
    </row>
    <row r="386" spans="1:26" ht="16.5" hidden="1" customHeight="1" outlineLevel="2">
      <c r="A386" s="62">
        <v>3.2</v>
      </c>
      <c r="B386" s="204" t="s">
        <v>35</v>
      </c>
      <c r="C386" s="10" t="s">
        <v>36</v>
      </c>
      <c r="D386" s="204" t="s">
        <v>37</v>
      </c>
      <c r="E386" s="63"/>
      <c r="F386" s="63"/>
      <c r="G386" s="64" t="str">
        <f t="shared" si="84"/>
        <v/>
      </c>
      <c r="H386" s="65"/>
      <c r="I386" s="66" t="s">
        <v>659</v>
      </c>
      <c r="J386" s="15">
        <f t="shared" si="85"/>
        <v>46023</v>
      </c>
      <c r="K386" s="15">
        <f t="shared" si="86"/>
        <v>46037</v>
      </c>
      <c r="L386" s="14"/>
      <c r="M386" s="15"/>
      <c r="N386" s="2"/>
      <c r="O386" s="2"/>
      <c r="P386" s="2"/>
      <c r="Q386" s="2"/>
      <c r="R386" s="2"/>
      <c r="S386" s="2"/>
      <c r="T386" s="2"/>
      <c r="U386" s="2"/>
      <c r="V386" s="2"/>
      <c r="W386" s="2"/>
      <c r="X386" s="2"/>
      <c r="Y386" s="2"/>
      <c r="Z386" s="2"/>
    </row>
    <row r="387" spans="1:26" ht="16.5" hidden="1" customHeight="1" outlineLevel="2">
      <c r="A387" s="62">
        <v>3.3</v>
      </c>
      <c r="B387" s="204" t="s">
        <v>38</v>
      </c>
      <c r="C387" s="10" t="s">
        <v>39</v>
      </c>
      <c r="D387" s="63"/>
      <c r="E387" s="63"/>
      <c r="F387" s="63"/>
      <c r="G387" s="64" t="str">
        <f t="shared" si="84"/>
        <v/>
      </c>
      <c r="H387" s="65"/>
      <c r="I387" s="66" t="s">
        <v>659</v>
      </c>
      <c r="J387" s="15">
        <f t="shared" si="85"/>
        <v>46023</v>
      </c>
      <c r="K387" s="15">
        <f t="shared" si="86"/>
        <v>46037</v>
      </c>
      <c r="L387" s="14"/>
      <c r="M387" s="15"/>
      <c r="N387" s="2"/>
      <c r="O387" s="2"/>
      <c r="P387" s="2"/>
      <c r="Q387" s="2"/>
      <c r="R387" s="2"/>
      <c r="S387" s="2"/>
      <c r="T387" s="2"/>
      <c r="U387" s="2"/>
      <c r="V387" s="2"/>
      <c r="W387" s="2"/>
      <c r="X387" s="2"/>
      <c r="Y387" s="2"/>
      <c r="Z387" s="2"/>
    </row>
    <row r="388" spans="1:26" ht="16.5" hidden="1" customHeight="1" outlineLevel="2">
      <c r="A388" s="62">
        <v>3.4</v>
      </c>
      <c r="B388" s="204" t="s">
        <v>40</v>
      </c>
      <c r="C388" s="10" t="s">
        <v>41</v>
      </c>
      <c r="D388" s="204" t="s">
        <v>42</v>
      </c>
      <c r="E388" s="63"/>
      <c r="F388" s="63"/>
      <c r="G388" s="64" t="str">
        <f t="shared" si="84"/>
        <v/>
      </c>
      <c r="H388" s="65"/>
      <c r="I388" s="66" t="s">
        <v>659</v>
      </c>
      <c r="J388" s="15">
        <f t="shared" si="85"/>
        <v>46023</v>
      </c>
      <c r="K388" s="15">
        <f t="shared" si="86"/>
        <v>46037</v>
      </c>
      <c r="L388" s="14"/>
      <c r="M388" s="15"/>
      <c r="N388" s="2"/>
      <c r="O388" s="2"/>
      <c r="P388" s="2"/>
      <c r="Q388" s="2"/>
      <c r="R388" s="2"/>
      <c r="S388" s="2"/>
      <c r="T388" s="2"/>
      <c r="U388" s="2"/>
      <c r="V388" s="2"/>
      <c r="W388" s="2"/>
      <c r="X388" s="2"/>
      <c r="Y388" s="2"/>
      <c r="Z388" s="2"/>
    </row>
    <row r="389" spans="1:26" ht="16.5" hidden="1" customHeight="1" outlineLevel="2">
      <c r="A389" s="62">
        <v>4</v>
      </c>
      <c r="B389" s="67" t="s">
        <v>886</v>
      </c>
      <c r="C389" s="68" t="s">
        <v>887</v>
      </c>
      <c r="D389" s="63"/>
      <c r="E389" s="63"/>
      <c r="F389" s="63"/>
      <c r="G389" s="64" t="str">
        <f t="shared" si="84"/>
        <v/>
      </c>
      <c r="H389" s="65"/>
      <c r="I389" s="66" t="s">
        <v>659</v>
      </c>
      <c r="J389" s="15">
        <f t="shared" ref="J389:J391" si="87">$J$14+7</f>
        <v>46030</v>
      </c>
      <c r="K389" s="15">
        <f t="shared" si="86"/>
        <v>46044</v>
      </c>
      <c r="L389" s="14"/>
      <c r="M389" s="15"/>
      <c r="N389" s="2"/>
      <c r="O389" s="2"/>
      <c r="P389" s="2"/>
      <c r="Q389" s="2"/>
      <c r="R389" s="2"/>
      <c r="S389" s="2"/>
      <c r="T389" s="2"/>
      <c r="U389" s="2"/>
      <c r="V389" s="2"/>
      <c r="W389" s="2"/>
      <c r="X389" s="2"/>
      <c r="Y389" s="2"/>
      <c r="Z389" s="2"/>
    </row>
    <row r="390" spans="1:26" ht="16.5" hidden="1" customHeight="1" outlineLevel="2">
      <c r="A390" s="62">
        <v>4.0999999999999996</v>
      </c>
      <c r="B390" s="16" t="s">
        <v>888</v>
      </c>
      <c r="C390" s="10" t="s">
        <v>889</v>
      </c>
      <c r="D390" s="63"/>
      <c r="E390" s="63"/>
      <c r="F390" s="63"/>
      <c r="G390" s="64" t="str">
        <f t="shared" si="84"/>
        <v/>
      </c>
      <c r="H390" s="65"/>
      <c r="I390" s="66" t="s">
        <v>659</v>
      </c>
      <c r="J390" s="15">
        <f t="shared" si="87"/>
        <v>46030</v>
      </c>
      <c r="K390" s="15">
        <f t="shared" si="86"/>
        <v>46044</v>
      </c>
      <c r="L390" s="14"/>
      <c r="M390" s="15"/>
      <c r="N390" s="2"/>
      <c r="O390" s="2"/>
      <c r="P390" s="2"/>
      <c r="Q390" s="2"/>
      <c r="R390" s="2"/>
      <c r="S390" s="2"/>
      <c r="T390" s="2"/>
      <c r="U390" s="2"/>
      <c r="V390" s="2"/>
      <c r="W390" s="2"/>
      <c r="X390" s="2"/>
      <c r="Y390" s="2"/>
      <c r="Z390" s="2"/>
    </row>
    <row r="391" spans="1:26" ht="16.5" hidden="1" customHeight="1" outlineLevel="2">
      <c r="A391" s="62">
        <v>4.2</v>
      </c>
      <c r="B391" s="69" t="s">
        <v>890</v>
      </c>
      <c r="C391" s="70" t="s">
        <v>891</v>
      </c>
      <c r="D391" s="63"/>
      <c r="E391" s="63"/>
      <c r="F391" s="63"/>
      <c r="G391" s="64" t="str">
        <f t="shared" si="84"/>
        <v/>
      </c>
      <c r="H391" s="65"/>
      <c r="I391" s="66" t="s">
        <v>659</v>
      </c>
      <c r="J391" s="15">
        <f t="shared" si="87"/>
        <v>46030</v>
      </c>
      <c r="K391" s="15">
        <f t="shared" si="86"/>
        <v>46044</v>
      </c>
      <c r="L391" s="14"/>
      <c r="M391" s="15"/>
      <c r="N391" s="2"/>
      <c r="O391" s="2"/>
      <c r="P391" s="2"/>
      <c r="Q391" s="2"/>
      <c r="R391" s="2"/>
      <c r="S391" s="2"/>
      <c r="T391" s="2"/>
      <c r="U391" s="2"/>
      <c r="V391" s="2"/>
      <c r="W391" s="2"/>
      <c r="X391" s="2"/>
      <c r="Y391" s="2"/>
      <c r="Z391" s="2"/>
    </row>
    <row r="392" spans="1:26" ht="16.5" hidden="1" customHeight="1" outlineLevel="1">
      <c r="A392" s="62">
        <v>5</v>
      </c>
      <c r="B392" s="285" t="s">
        <v>892</v>
      </c>
      <c r="C392" s="68" t="s">
        <v>893</v>
      </c>
      <c r="D392" s="204" t="s">
        <v>894</v>
      </c>
      <c r="E392" s="204" t="s">
        <v>895</v>
      </c>
      <c r="F392" s="286" t="s">
        <v>8</v>
      </c>
      <c r="G392" s="64" t="str">
        <f t="shared" si="84"/>
        <v/>
      </c>
      <c r="H392" s="65"/>
      <c r="I392" s="66" t="s">
        <v>659</v>
      </c>
      <c r="J392" s="15">
        <f>$J$14+14</f>
        <v>46037</v>
      </c>
      <c r="K392" s="15">
        <f t="shared" si="86"/>
        <v>46051</v>
      </c>
      <c r="L392" s="14"/>
      <c r="M392" s="15"/>
      <c r="N392" s="2"/>
      <c r="O392" s="2"/>
      <c r="P392" s="2"/>
      <c r="Q392" s="2"/>
      <c r="R392" s="2"/>
      <c r="S392" s="2"/>
      <c r="T392" s="2"/>
      <c r="U392" s="2"/>
      <c r="V392" s="2"/>
      <c r="W392" s="2"/>
      <c r="X392" s="2"/>
      <c r="Y392" s="2"/>
      <c r="Z392" s="2"/>
    </row>
    <row r="393" spans="1:26" ht="16.5" hidden="1" customHeight="1" outlineLevel="2">
      <c r="A393" s="71">
        <v>6</v>
      </c>
      <c r="B393" s="72" t="s">
        <v>896</v>
      </c>
      <c r="C393" s="45" t="s">
        <v>897</v>
      </c>
      <c r="D393" s="63"/>
      <c r="E393" s="63"/>
      <c r="F393" s="63"/>
      <c r="G393" s="64" t="str">
        <f t="shared" si="84"/>
        <v/>
      </c>
      <c r="H393" s="65"/>
      <c r="I393" s="66" t="s">
        <v>659</v>
      </c>
      <c r="J393" s="15">
        <f t="shared" ref="J393:J400" si="88">$J$39+7</f>
        <v>46051</v>
      </c>
      <c r="K393" s="15">
        <f t="shared" si="86"/>
        <v>46065</v>
      </c>
      <c r="L393" s="14"/>
      <c r="M393" s="15"/>
      <c r="N393" s="2"/>
      <c r="O393" s="2"/>
      <c r="P393" s="2"/>
      <c r="Q393" s="2"/>
      <c r="R393" s="2"/>
      <c r="S393" s="2"/>
      <c r="T393" s="2"/>
      <c r="U393" s="2"/>
      <c r="V393" s="2"/>
      <c r="W393" s="2"/>
      <c r="X393" s="2"/>
      <c r="Y393" s="2"/>
      <c r="Z393" s="2"/>
    </row>
    <row r="394" spans="1:26" ht="16.5" hidden="1" customHeight="1" outlineLevel="2">
      <c r="A394" s="62">
        <v>6.1</v>
      </c>
      <c r="B394" s="204" t="s">
        <v>898</v>
      </c>
      <c r="C394" s="10" t="s">
        <v>899</v>
      </c>
      <c r="D394" s="63"/>
      <c r="E394" s="63"/>
      <c r="F394" s="63"/>
      <c r="G394" s="64" t="str">
        <f t="shared" si="84"/>
        <v/>
      </c>
      <c r="H394" s="65"/>
      <c r="I394" s="66" t="s">
        <v>659</v>
      </c>
      <c r="J394" s="15">
        <f t="shared" si="88"/>
        <v>46051</v>
      </c>
      <c r="K394" s="15">
        <f t="shared" si="86"/>
        <v>46065</v>
      </c>
      <c r="L394" s="14"/>
      <c r="M394" s="15"/>
      <c r="N394" s="2"/>
      <c r="O394" s="2"/>
      <c r="P394" s="2"/>
      <c r="Q394" s="2"/>
      <c r="R394" s="2"/>
      <c r="S394" s="2"/>
      <c r="T394" s="2"/>
      <c r="U394" s="2"/>
      <c r="V394" s="2"/>
      <c r="W394" s="2"/>
      <c r="X394" s="2"/>
      <c r="Y394" s="2"/>
      <c r="Z394" s="2"/>
    </row>
    <row r="395" spans="1:26" ht="16.5" hidden="1" customHeight="1" outlineLevel="2">
      <c r="A395" s="62">
        <v>6.2</v>
      </c>
      <c r="B395" s="287" t="s">
        <v>900</v>
      </c>
      <c r="C395" s="70" t="s">
        <v>901</v>
      </c>
      <c r="D395" s="63"/>
      <c r="E395" s="63"/>
      <c r="F395" s="63"/>
      <c r="G395" s="64" t="str">
        <f t="shared" si="84"/>
        <v/>
      </c>
      <c r="H395" s="65"/>
      <c r="I395" s="66" t="s">
        <v>659</v>
      </c>
      <c r="J395" s="15">
        <f t="shared" si="88"/>
        <v>46051</v>
      </c>
      <c r="K395" s="15">
        <f t="shared" si="86"/>
        <v>46065</v>
      </c>
      <c r="L395" s="14"/>
      <c r="M395" s="15"/>
      <c r="N395" s="2"/>
      <c r="O395" s="2"/>
      <c r="P395" s="2"/>
      <c r="Q395" s="2"/>
      <c r="R395" s="2"/>
      <c r="S395" s="2"/>
      <c r="T395" s="2"/>
      <c r="U395" s="2"/>
      <c r="V395" s="2"/>
      <c r="W395" s="2"/>
      <c r="X395" s="2"/>
      <c r="Y395" s="2"/>
      <c r="Z395" s="2"/>
    </row>
    <row r="396" spans="1:26" ht="16.5" hidden="1" customHeight="1" outlineLevel="2">
      <c r="A396" s="62">
        <v>6.3</v>
      </c>
      <c r="B396" s="288" t="s">
        <v>902</v>
      </c>
      <c r="C396" s="10" t="s">
        <v>903</v>
      </c>
      <c r="D396" s="204" t="s">
        <v>894</v>
      </c>
      <c r="E396" s="204" t="s">
        <v>895</v>
      </c>
      <c r="F396" s="286" t="s">
        <v>8</v>
      </c>
      <c r="G396" s="64" t="str">
        <f t="shared" si="84"/>
        <v/>
      </c>
      <c r="H396" s="65"/>
      <c r="I396" s="66" t="s">
        <v>659</v>
      </c>
      <c r="J396" s="15">
        <f t="shared" si="88"/>
        <v>46051</v>
      </c>
      <c r="K396" s="15">
        <f t="shared" si="86"/>
        <v>46065</v>
      </c>
      <c r="L396" s="14"/>
      <c r="M396" s="15"/>
      <c r="N396" s="2"/>
      <c r="O396" s="2"/>
      <c r="P396" s="2"/>
      <c r="Q396" s="2"/>
      <c r="R396" s="2"/>
      <c r="S396" s="2"/>
      <c r="T396" s="2"/>
      <c r="U396" s="2"/>
      <c r="V396" s="2"/>
      <c r="W396" s="2"/>
      <c r="X396" s="2"/>
      <c r="Y396" s="2"/>
      <c r="Z396" s="2"/>
    </row>
    <row r="397" spans="1:26" ht="16.5" hidden="1" customHeight="1" outlineLevel="2">
      <c r="A397" s="62">
        <v>6.4</v>
      </c>
      <c r="B397" s="244" t="s">
        <v>904</v>
      </c>
      <c r="C397" s="10" t="s">
        <v>905</v>
      </c>
      <c r="D397" s="63"/>
      <c r="E397" s="63"/>
      <c r="F397" s="63"/>
      <c r="G397" s="64" t="str">
        <f t="shared" si="84"/>
        <v/>
      </c>
      <c r="H397" s="65"/>
      <c r="I397" s="66" t="s">
        <v>659</v>
      </c>
      <c r="J397" s="15">
        <f t="shared" si="88"/>
        <v>46051</v>
      </c>
      <c r="K397" s="15">
        <f t="shared" si="86"/>
        <v>46065</v>
      </c>
      <c r="L397" s="14"/>
      <c r="M397" s="15"/>
      <c r="N397" s="2"/>
      <c r="O397" s="2"/>
      <c r="P397" s="2"/>
      <c r="Q397" s="2"/>
      <c r="R397" s="2"/>
      <c r="S397" s="2"/>
      <c r="T397" s="2"/>
      <c r="U397" s="2"/>
      <c r="V397" s="2"/>
      <c r="W397" s="2"/>
      <c r="X397" s="2"/>
      <c r="Y397" s="2"/>
      <c r="Z397" s="2"/>
    </row>
    <row r="398" spans="1:26" ht="16.5" hidden="1" customHeight="1" outlineLevel="2">
      <c r="A398" s="62">
        <v>6.5</v>
      </c>
      <c r="B398" s="204" t="s">
        <v>906</v>
      </c>
      <c r="C398" s="10" t="s">
        <v>907</v>
      </c>
      <c r="D398" s="63"/>
      <c r="E398" s="63"/>
      <c r="F398" s="63"/>
      <c r="G398" s="64" t="str">
        <f t="shared" si="84"/>
        <v/>
      </c>
      <c r="H398" s="65"/>
      <c r="I398" s="66" t="s">
        <v>659</v>
      </c>
      <c r="J398" s="15">
        <f t="shared" si="88"/>
        <v>46051</v>
      </c>
      <c r="K398" s="15">
        <f t="shared" si="86"/>
        <v>46065</v>
      </c>
      <c r="L398" s="14"/>
      <c r="M398" s="15"/>
      <c r="N398" s="2"/>
      <c r="O398" s="2"/>
      <c r="P398" s="2"/>
      <c r="Q398" s="2"/>
      <c r="R398" s="2"/>
      <c r="S398" s="2"/>
      <c r="T398" s="2"/>
      <c r="U398" s="2"/>
      <c r="V398" s="2"/>
      <c r="W398" s="2"/>
      <c r="X398" s="2"/>
      <c r="Y398" s="2"/>
      <c r="Z398" s="2"/>
    </row>
    <row r="399" spans="1:26" ht="16.5" hidden="1" customHeight="1" outlineLevel="2">
      <c r="A399" s="62">
        <v>6.6</v>
      </c>
      <c r="B399" s="289" t="s">
        <v>908</v>
      </c>
      <c r="C399" s="10" t="s">
        <v>909</v>
      </c>
      <c r="D399" s="63"/>
      <c r="E399" s="63"/>
      <c r="F399" s="63"/>
      <c r="G399" s="64" t="str">
        <f t="shared" si="84"/>
        <v/>
      </c>
      <c r="H399" s="65"/>
      <c r="I399" s="66" t="s">
        <v>659</v>
      </c>
      <c r="J399" s="15">
        <f t="shared" si="88"/>
        <v>46051</v>
      </c>
      <c r="K399" s="15">
        <f t="shared" si="86"/>
        <v>46065</v>
      </c>
      <c r="L399" s="14"/>
      <c r="M399" s="15"/>
      <c r="N399" s="2"/>
      <c r="O399" s="2"/>
      <c r="P399" s="2"/>
      <c r="Q399" s="2"/>
      <c r="R399" s="2"/>
      <c r="S399" s="2"/>
      <c r="T399" s="2"/>
      <c r="U399" s="2"/>
      <c r="V399" s="2"/>
      <c r="W399" s="2"/>
      <c r="X399" s="2"/>
      <c r="Y399" s="2"/>
      <c r="Z399" s="2"/>
    </row>
    <row r="400" spans="1:26" ht="16.5" hidden="1" customHeight="1" outlineLevel="2">
      <c r="A400" s="62">
        <v>6.7</v>
      </c>
      <c r="B400" s="288" t="s">
        <v>156</v>
      </c>
      <c r="C400" s="10" t="s">
        <v>910</v>
      </c>
      <c r="D400" s="63"/>
      <c r="E400" s="63"/>
      <c r="F400" s="63"/>
      <c r="G400" s="64" t="str">
        <f t="shared" si="84"/>
        <v/>
      </c>
      <c r="H400" s="65"/>
      <c r="I400" s="66" t="s">
        <v>659</v>
      </c>
      <c r="J400" s="15">
        <f t="shared" si="88"/>
        <v>46051</v>
      </c>
      <c r="K400" s="15">
        <f t="shared" si="86"/>
        <v>46065</v>
      </c>
      <c r="L400" s="14"/>
      <c r="M400" s="15"/>
      <c r="N400" s="2"/>
      <c r="O400" s="2"/>
      <c r="P400" s="2"/>
      <c r="Q400" s="2"/>
      <c r="R400" s="2"/>
      <c r="S400" s="2"/>
      <c r="T400" s="2"/>
      <c r="U400" s="2"/>
      <c r="V400" s="2"/>
      <c r="W400" s="2"/>
      <c r="X400" s="2"/>
      <c r="Y400" s="2"/>
      <c r="Z400" s="2"/>
    </row>
    <row r="401" spans="1:26" ht="16.5" hidden="1" customHeight="1" outlineLevel="2">
      <c r="A401" s="71">
        <v>7</v>
      </c>
      <c r="B401" s="288" t="s">
        <v>911</v>
      </c>
      <c r="C401" s="10" t="s">
        <v>912</v>
      </c>
      <c r="D401" s="264"/>
      <c r="E401" s="63"/>
      <c r="F401" s="63"/>
      <c r="G401" s="64" t="str">
        <f t="shared" si="84"/>
        <v/>
      </c>
      <c r="H401" s="65"/>
      <c r="I401" s="66" t="s">
        <v>659</v>
      </c>
      <c r="J401" s="15">
        <f t="shared" ref="J401:J404" si="89">$K$400+1</f>
        <v>46066</v>
      </c>
      <c r="K401" s="15">
        <f t="shared" ref="K401:K404" si="90">$J$401+7</f>
        <v>46073</v>
      </c>
      <c r="L401" s="14"/>
      <c r="M401" s="15"/>
      <c r="N401" s="2"/>
      <c r="O401" s="2"/>
      <c r="P401" s="2"/>
      <c r="Q401" s="2"/>
      <c r="R401" s="2"/>
      <c r="S401" s="2"/>
      <c r="T401" s="2"/>
      <c r="U401" s="2"/>
      <c r="V401" s="2"/>
      <c r="W401" s="2"/>
      <c r="X401" s="2"/>
      <c r="Y401" s="2"/>
      <c r="Z401" s="2"/>
    </row>
    <row r="402" spans="1:26" ht="16.5" hidden="1" customHeight="1" outlineLevel="2">
      <c r="A402" s="62">
        <v>7.1</v>
      </c>
      <c r="B402" s="288" t="s">
        <v>913</v>
      </c>
      <c r="C402" s="10" t="s">
        <v>914</v>
      </c>
      <c r="D402" s="63"/>
      <c r="E402" s="63"/>
      <c r="F402" s="63"/>
      <c r="G402" s="64" t="str">
        <f t="shared" si="84"/>
        <v/>
      </c>
      <c r="H402" s="65"/>
      <c r="I402" s="66" t="s">
        <v>659</v>
      </c>
      <c r="J402" s="15">
        <f t="shared" si="89"/>
        <v>46066</v>
      </c>
      <c r="K402" s="15">
        <f t="shared" si="90"/>
        <v>46073</v>
      </c>
      <c r="L402" s="14"/>
      <c r="M402" s="15"/>
      <c r="N402" s="2"/>
      <c r="O402" s="2"/>
      <c r="P402" s="2"/>
      <c r="Q402" s="2"/>
      <c r="R402" s="2"/>
      <c r="S402" s="2"/>
      <c r="T402" s="2"/>
      <c r="U402" s="2"/>
      <c r="V402" s="2"/>
      <c r="W402" s="2"/>
      <c r="X402" s="2"/>
      <c r="Y402" s="2"/>
      <c r="Z402" s="2"/>
    </row>
    <row r="403" spans="1:26" ht="16.5" hidden="1" customHeight="1" outlineLevel="2">
      <c r="A403" s="62">
        <v>7.2</v>
      </c>
      <c r="B403" s="287" t="s">
        <v>915</v>
      </c>
      <c r="C403" s="10" t="s">
        <v>916</v>
      </c>
      <c r="D403" s="63"/>
      <c r="E403" s="63"/>
      <c r="F403" s="63"/>
      <c r="G403" s="64" t="str">
        <f t="shared" si="84"/>
        <v/>
      </c>
      <c r="H403" s="65"/>
      <c r="I403" s="66" t="s">
        <v>659</v>
      </c>
      <c r="J403" s="15">
        <f t="shared" si="89"/>
        <v>46066</v>
      </c>
      <c r="K403" s="15">
        <f t="shared" si="90"/>
        <v>46073</v>
      </c>
      <c r="L403" s="14"/>
      <c r="M403" s="15"/>
      <c r="N403" s="2"/>
      <c r="O403" s="2"/>
      <c r="P403" s="2"/>
      <c r="Q403" s="2"/>
      <c r="R403" s="2"/>
      <c r="S403" s="2"/>
      <c r="T403" s="2"/>
      <c r="U403" s="2"/>
      <c r="V403" s="2"/>
      <c r="W403" s="2"/>
      <c r="X403" s="2"/>
      <c r="Y403" s="2"/>
      <c r="Z403" s="2"/>
    </row>
    <row r="404" spans="1:26" ht="16.5" hidden="1" customHeight="1" outlineLevel="2">
      <c r="A404" s="62">
        <v>7.3</v>
      </c>
      <c r="B404" s="287" t="s">
        <v>917</v>
      </c>
      <c r="C404" s="10" t="s">
        <v>918</v>
      </c>
      <c r="D404" s="63"/>
      <c r="E404" s="63"/>
      <c r="F404" s="63"/>
      <c r="G404" s="64" t="str">
        <f t="shared" si="84"/>
        <v/>
      </c>
      <c r="H404" s="65"/>
      <c r="I404" s="66" t="s">
        <v>659</v>
      </c>
      <c r="J404" s="15">
        <f t="shared" si="89"/>
        <v>46066</v>
      </c>
      <c r="K404" s="15">
        <f t="shared" si="90"/>
        <v>46073</v>
      </c>
      <c r="L404" s="14"/>
      <c r="M404" s="15"/>
      <c r="N404" s="2"/>
      <c r="O404" s="2"/>
      <c r="P404" s="2"/>
      <c r="Q404" s="2"/>
      <c r="R404" s="2"/>
      <c r="S404" s="2"/>
      <c r="T404" s="2"/>
      <c r="U404" s="2"/>
      <c r="V404" s="2"/>
      <c r="W404" s="2"/>
      <c r="X404" s="2"/>
      <c r="Y404" s="2"/>
      <c r="Z404" s="2"/>
    </row>
    <row r="405" spans="1:26" ht="16.5" hidden="1" customHeight="1" outlineLevel="2">
      <c r="A405" s="71">
        <v>8</v>
      </c>
      <c r="B405" s="72" t="s">
        <v>919</v>
      </c>
      <c r="C405" s="10" t="s">
        <v>920</v>
      </c>
      <c r="D405" s="63"/>
      <c r="E405" s="63"/>
      <c r="F405" s="63"/>
      <c r="G405" s="64" t="str">
        <f t="shared" si="84"/>
        <v/>
      </c>
      <c r="H405" s="65"/>
      <c r="I405" s="66" t="s">
        <v>659</v>
      </c>
      <c r="J405" s="15">
        <f>K404</f>
        <v>46073</v>
      </c>
      <c r="K405" s="15">
        <f t="shared" ref="K405:K408" si="91">$J$409-1</f>
        <v>46081</v>
      </c>
      <c r="L405" s="14"/>
      <c r="M405" s="15"/>
      <c r="N405" s="2"/>
      <c r="O405" s="2"/>
      <c r="P405" s="2"/>
      <c r="Q405" s="2"/>
      <c r="R405" s="2"/>
      <c r="S405" s="2"/>
      <c r="T405" s="2"/>
      <c r="U405" s="2"/>
      <c r="V405" s="2"/>
      <c r="W405" s="2"/>
      <c r="X405" s="2"/>
      <c r="Y405" s="2"/>
      <c r="Z405" s="2"/>
    </row>
    <row r="406" spans="1:26" ht="16.5" hidden="1" customHeight="1" outlineLevel="2">
      <c r="A406" s="62">
        <v>8.1</v>
      </c>
      <c r="B406" s="61" t="s">
        <v>421</v>
      </c>
      <c r="C406" s="10" t="s">
        <v>921</v>
      </c>
      <c r="D406" s="63"/>
      <c r="E406" s="63"/>
      <c r="F406" s="63"/>
      <c r="G406" s="64" t="str">
        <f t="shared" si="84"/>
        <v/>
      </c>
      <c r="H406" s="65"/>
      <c r="I406" s="66" t="s">
        <v>659</v>
      </c>
      <c r="J406" s="15">
        <f t="shared" ref="J406:J408" si="92">J401</f>
        <v>46066</v>
      </c>
      <c r="K406" s="15">
        <f t="shared" si="91"/>
        <v>46081</v>
      </c>
      <c r="L406" s="14"/>
      <c r="M406" s="15"/>
      <c r="N406" s="2"/>
      <c r="O406" s="2"/>
      <c r="P406" s="2"/>
      <c r="Q406" s="2"/>
      <c r="R406" s="2"/>
      <c r="S406" s="2"/>
      <c r="T406" s="2"/>
      <c r="U406" s="2"/>
      <c r="V406" s="2"/>
      <c r="W406" s="2"/>
      <c r="X406" s="2"/>
      <c r="Y406" s="2"/>
      <c r="Z406" s="2"/>
    </row>
    <row r="407" spans="1:26" ht="16.5" hidden="1" customHeight="1" outlineLevel="2">
      <c r="A407" s="62">
        <v>8.1999999999999993</v>
      </c>
      <c r="B407" s="16" t="s">
        <v>124</v>
      </c>
      <c r="C407" s="10" t="s">
        <v>922</v>
      </c>
      <c r="D407" s="63"/>
      <c r="E407" s="63"/>
      <c r="F407" s="63"/>
      <c r="G407" s="64" t="str">
        <f t="shared" si="84"/>
        <v/>
      </c>
      <c r="H407" s="65"/>
      <c r="I407" s="66"/>
      <c r="J407" s="15">
        <f t="shared" si="92"/>
        <v>46066</v>
      </c>
      <c r="K407" s="15">
        <f t="shared" si="91"/>
        <v>46081</v>
      </c>
      <c r="L407" s="14"/>
      <c r="M407" s="15"/>
      <c r="N407" s="2"/>
      <c r="O407" s="2"/>
      <c r="P407" s="2"/>
      <c r="Q407" s="2"/>
      <c r="R407" s="2"/>
      <c r="S407" s="2"/>
      <c r="T407" s="2"/>
      <c r="U407" s="2"/>
      <c r="V407" s="2"/>
      <c r="W407" s="2"/>
      <c r="X407" s="2"/>
      <c r="Y407" s="2"/>
      <c r="Z407" s="2"/>
    </row>
    <row r="408" spans="1:26" ht="16.5" hidden="1" customHeight="1" outlineLevel="2">
      <c r="A408" s="62">
        <v>8.3000000000000007</v>
      </c>
      <c r="B408" s="209" t="s">
        <v>127</v>
      </c>
      <c r="C408" s="210" t="s">
        <v>128</v>
      </c>
      <c r="D408" s="233" t="s">
        <v>129</v>
      </c>
      <c r="E408" s="204" t="s">
        <v>130</v>
      </c>
      <c r="F408" s="19"/>
      <c r="G408" s="64" t="str">
        <f t="shared" si="84"/>
        <v/>
      </c>
      <c r="H408" s="73"/>
      <c r="I408" s="74" t="s">
        <v>131</v>
      </c>
      <c r="J408" s="15">
        <f t="shared" si="92"/>
        <v>46066</v>
      </c>
      <c r="K408" s="15">
        <f t="shared" si="91"/>
        <v>46081</v>
      </c>
      <c r="L408" s="14"/>
      <c r="M408" s="15"/>
      <c r="N408" s="2"/>
      <c r="O408" s="2"/>
      <c r="P408" s="2"/>
      <c r="Q408" s="2"/>
      <c r="R408" s="2"/>
      <c r="S408" s="2"/>
      <c r="T408" s="2"/>
      <c r="U408" s="2"/>
      <c r="V408" s="2"/>
      <c r="W408" s="2"/>
      <c r="X408" s="2"/>
      <c r="Y408" s="2"/>
      <c r="Z408" s="2"/>
    </row>
    <row r="409" spans="1:26" ht="16.5" hidden="1" customHeight="1" outlineLevel="1" collapsed="1">
      <c r="A409" s="75">
        <v>9</v>
      </c>
      <c r="B409" s="23" t="s">
        <v>132</v>
      </c>
      <c r="C409" s="54" t="s">
        <v>923</v>
      </c>
      <c r="D409" s="26"/>
      <c r="E409" s="26"/>
      <c r="F409" s="26"/>
      <c r="G409" s="12" t="str">
        <f t="shared" si="84"/>
        <v/>
      </c>
      <c r="H409" s="59"/>
      <c r="I409" s="60"/>
      <c r="J409" s="14">
        <f>EOMONTH($J$6+22,1)+1</f>
        <v>46082</v>
      </c>
      <c r="K409" s="15">
        <f>$J$409</f>
        <v>46082</v>
      </c>
      <c r="L409" s="14"/>
      <c r="M409" s="15"/>
      <c r="N409" s="2"/>
      <c r="O409" s="2"/>
      <c r="P409" s="2"/>
      <c r="Q409" s="2"/>
      <c r="R409" s="2"/>
      <c r="S409" s="2"/>
      <c r="T409" s="2"/>
      <c r="U409" s="2"/>
      <c r="V409" s="2"/>
      <c r="W409" s="2"/>
      <c r="X409" s="2"/>
      <c r="Y409" s="2"/>
      <c r="Z409" s="2"/>
    </row>
    <row r="410" spans="1:26" ht="15.75" customHeight="1" collapsed="1">
      <c r="A410" s="290"/>
      <c r="B410" s="291" t="s">
        <v>924</v>
      </c>
      <c r="C410" s="292" t="s">
        <v>925</v>
      </c>
      <c r="D410" s="291" t="s">
        <v>18</v>
      </c>
      <c r="E410" s="293"/>
      <c r="F410" s="294"/>
      <c r="G410" s="295"/>
      <c r="H410" s="295"/>
      <c r="I410" s="295"/>
      <c r="J410" s="203"/>
      <c r="K410" s="296"/>
      <c r="L410" s="203"/>
      <c r="M410" s="296"/>
      <c r="N410" s="2"/>
      <c r="O410" s="2"/>
      <c r="P410" s="2"/>
      <c r="Q410" s="2"/>
      <c r="R410" s="2"/>
      <c r="S410" s="2"/>
      <c r="T410" s="2"/>
      <c r="U410" s="2"/>
      <c r="V410" s="2"/>
      <c r="W410" s="2"/>
      <c r="X410" s="2"/>
      <c r="Y410" s="2"/>
      <c r="Z410" s="2"/>
    </row>
    <row r="411" spans="1:26" ht="15.75" hidden="1" customHeight="1" outlineLevel="1">
      <c r="A411" s="8">
        <v>1</v>
      </c>
      <c r="B411" s="9" t="s">
        <v>19</v>
      </c>
      <c r="C411" s="10" t="s">
        <v>20</v>
      </c>
      <c r="D411" s="17" t="s">
        <v>926</v>
      </c>
      <c r="E411" s="11"/>
      <c r="F411" s="11"/>
      <c r="G411" s="12" t="str">
        <f t="shared" ref="G411:G416" si="93">IF($L411&lt;&gt;"","〇","")</f>
        <v/>
      </c>
      <c r="H411" s="13"/>
      <c r="I411" s="10"/>
      <c r="J411" s="14">
        <v>46023</v>
      </c>
      <c r="K411" s="15">
        <f>J411</f>
        <v>46023</v>
      </c>
      <c r="L411" s="14"/>
      <c r="M411" s="15"/>
      <c r="N411" s="2"/>
      <c r="O411" s="2"/>
      <c r="P411" s="2"/>
      <c r="Q411" s="2"/>
      <c r="R411" s="2"/>
      <c r="S411" s="2"/>
      <c r="T411" s="2"/>
      <c r="U411" s="2"/>
      <c r="V411" s="2"/>
      <c r="W411" s="2"/>
      <c r="X411" s="2"/>
      <c r="Y411" s="2"/>
      <c r="Z411" s="2"/>
    </row>
    <row r="412" spans="1:26" ht="15.75" hidden="1" customHeight="1" outlineLevel="1">
      <c r="A412" s="8">
        <v>2</v>
      </c>
      <c r="B412" s="16" t="s">
        <v>21</v>
      </c>
      <c r="C412" s="16" t="s">
        <v>22</v>
      </c>
      <c r="D412" s="11"/>
      <c r="E412" s="11"/>
      <c r="F412" s="11"/>
      <c r="G412" s="12" t="str">
        <f t="shared" si="93"/>
        <v/>
      </c>
      <c r="H412" s="13"/>
      <c r="I412" s="10"/>
      <c r="J412" s="15">
        <v>46023</v>
      </c>
      <c r="K412" s="15">
        <f t="shared" ref="K412:K420" si="94">$J$429-15</f>
        <v>46039</v>
      </c>
      <c r="L412" s="14"/>
      <c r="M412" s="15"/>
      <c r="N412" s="2"/>
      <c r="O412" s="2"/>
      <c r="P412" s="2"/>
      <c r="Q412" s="2"/>
      <c r="R412" s="2"/>
      <c r="S412" s="2"/>
      <c r="T412" s="2"/>
      <c r="U412" s="2"/>
      <c r="V412" s="2"/>
      <c r="W412" s="2"/>
      <c r="X412" s="2"/>
      <c r="Y412" s="2"/>
      <c r="Z412" s="2"/>
    </row>
    <row r="413" spans="1:26" ht="15.75" hidden="1" customHeight="1" outlineLevel="2">
      <c r="A413" s="8">
        <v>2.1</v>
      </c>
      <c r="B413" s="17" t="s">
        <v>23</v>
      </c>
      <c r="C413" s="10" t="s">
        <v>24</v>
      </c>
      <c r="D413" s="17" t="s">
        <v>25</v>
      </c>
      <c r="E413" s="11"/>
      <c r="F413" s="11"/>
      <c r="G413" s="12" t="str">
        <f t="shared" si="93"/>
        <v/>
      </c>
      <c r="H413" s="13"/>
      <c r="I413" s="10"/>
      <c r="J413" s="15">
        <v>46023</v>
      </c>
      <c r="K413" s="15">
        <f t="shared" si="94"/>
        <v>46039</v>
      </c>
      <c r="L413" s="14"/>
      <c r="M413" s="15"/>
      <c r="N413" s="2"/>
      <c r="O413" s="2"/>
      <c r="P413" s="2"/>
      <c r="Q413" s="2"/>
      <c r="R413" s="2"/>
      <c r="S413" s="2"/>
      <c r="T413" s="2"/>
      <c r="U413" s="2"/>
      <c r="V413" s="2"/>
      <c r="W413" s="2"/>
      <c r="X413" s="2"/>
      <c r="Y413" s="2"/>
      <c r="Z413" s="2"/>
    </row>
    <row r="414" spans="1:26" ht="15.75" hidden="1" customHeight="1" outlineLevel="2">
      <c r="A414" s="8">
        <v>2.2000000000000002</v>
      </c>
      <c r="B414" s="204" t="s">
        <v>26</v>
      </c>
      <c r="C414" s="10" t="s">
        <v>27</v>
      </c>
      <c r="D414" s="17"/>
      <c r="E414" s="17"/>
      <c r="F414" s="11"/>
      <c r="G414" s="12" t="str">
        <f t="shared" si="93"/>
        <v/>
      </c>
      <c r="H414" s="13"/>
      <c r="I414" s="10"/>
      <c r="J414" s="15">
        <v>46023</v>
      </c>
      <c r="K414" s="15">
        <f t="shared" si="94"/>
        <v>46039</v>
      </c>
      <c r="L414" s="14"/>
      <c r="M414" s="15"/>
      <c r="N414" s="2"/>
      <c r="O414" s="2"/>
      <c r="P414" s="2"/>
      <c r="Q414" s="2"/>
      <c r="R414" s="2"/>
      <c r="S414" s="2"/>
      <c r="T414" s="2"/>
      <c r="U414" s="2"/>
      <c r="V414" s="2"/>
      <c r="W414" s="2"/>
      <c r="X414" s="2"/>
      <c r="Y414" s="2"/>
      <c r="Z414" s="2"/>
    </row>
    <row r="415" spans="1:26" ht="15.75" hidden="1" customHeight="1" outlineLevel="2">
      <c r="A415" s="8">
        <v>3</v>
      </c>
      <c r="B415" s="16" t="s">
        <v>28</v>
      </c>
      <c r="C415" s="10" t="s">
        <v>29</v>
      </c>
      <c r="D415" s="11"/>
      <c r="E415" s="11"/>
      <c r="F415" s="17" t="s">
        <v>30</v>
      </c>
      <c r="G415" s="12" t="str">
        <f t="shared" si="93"/>
        <v/>
      </c>
      <c r="H415" s="13"/>
      <c r="I415" s="18" t="s">
        <v>31</v>
      </c>
      <c r="J415" s="15">
        <v>46023</v>
      </c>
      <c r="K415" s="15">
        <f t="shared" si="94"/>
        <v>46039</v>
      </c>
      <c r="L415" s="14"/>
      <c r="M415" s="15"/>
      <c r="N415" s="2"/>
      <c r="O415" s="2"/>
      <c r="P415" s="2"/>
      <c r="Q415" s="2"/>
      <c r="R415" s="2"/>
      <c r="S415" s="2"/>
      <c r="T415" s="2"/>
      <c r="U415" s="2"/>
      <c r="V415" s="2"/>
      <c r="W415" s="2"/>
      <c r="X415" s="2"/>
      <c r="Y415" s="2"/>
      <c r="Z415" s="2"/>
    </row>
    <row r="416" spans="1:26" ht="15.75" hidden="1" customHeight="1" outlineLevel="2">
      <c r="A416" s="8">
        <v>3.1</v>
      </c>
      <c r="B416" s="204" t="s">
        <v>32</v>
      </c>
      <c r="C416" s="10" t="s">
        <v>33</v>
      </c>
      <c r="D416" s="17" t="s">
        <v>34</v>
      </c>
      <c r="E416" s="11"/>
      <c r="F416" s="17"/>
      <c r="G416" s="12" t="str">
        <f t="shared" si="93"/>
        <v/>
      </c>
      <c r="H416" s="13"/>
      <c r="I416" s="10"/>
      <c r="J416" s="15">
        <v>46023</v>
      </c>
      <c r="K416" s="15">
        <f t="shared" si="94"/>
        <v>46039</v>
      </c>
      <c r="L416" s="14"/>
      <c r="M416" s="15"/>
      <c r="N416" s="2"/>
      <c r="O416" s="2"/>
      <c r="P416" s="2"/>
      <c r="Q416" s="2"/>
      <c r="R416" s="2"/>
      <c r="S416" s="2"/>
      <c r="T416" s="2"/>
      <c r="U416" s="2"/>
      <c r="V416" s="2"/>
      <c r="W416" s="2"/>
      <c r="X416" s="2"/>
      <c r="Y416" s="2"/>
      <c r="Z416" s="2"/>
    </row>
    <row r="417" spans="1:26" ht="15.75" hidden="1" customHeight="1" outlineLevel="2">
      <c r="A417" s="8">
        <v>3.2</v>
      </c>
      <c r="B417" s="204" t="s">
        <v>927</v>
      </c>
      <c r="C417" s="10" t="s">
        <v>928</v>
      </c>
      <c r="D417" s="11"/>
      <c r="E417" s="11"/>
      <c r="F417" s="206"/>
      <c r="G417" s="12"/>
      <c r="H417" s="13"/>
      <c r="I417" s="10"/>
      <c r="J417" s="15">
        <v>46023</v>
      </c>
      <c r="K417" s="15">
        <f t="shared" si="94"/>
        <v>46039</v>
      </c>
      <c r="L417" s="14"/>
      <c r="M417" s="15"/>
      <c r="N417" s="2"/>
      <c r="O417" s="2"/>
      <c r="P417" s="2"/>
      <c r="Q417" s="2"/>
      <c r="R417" s="2"/>
      <c r="S417" s="2"/>
      <c r="T417" s="2"/>
      <c r="U417" s="2"/>
      <c r="V417" s="2"/>
      <c r="W417" s="2"/>
      <c r="X417" s="2"/>
      <c r="Y417" s="2"/>
      <c r="Z417" s="2"/>
    </row>
    <row r="418" spans="1:26" ht="15.75" hidden="1" customHeight="1" outlineLevel="2">
      <c r="A418" s="8">
        <v>3.3</v>
      </c>
      <c r="B418" s="204" t="s">
        <v>35</v>
      </c>
      <c r="C418" s="10" t="s">
        <v>36</v>
      </c>
      <c r="D418" s="17" t="s">
        <v>37</v>
      </c>
      <c r="E418" s="11"/>
      <c r="F418" s="205"/>
      <c r="G418" s="12" t="str">
        <f t="shared" ref="G418:G420" si="95">IF($L418&lt;&gt;"","〇","")</f>
        <v/>
      </c>
      <c r="H418" s="13"/>
      <c r="I418" s="10"/>
      <c r="J418" s="15">
        <v>46023</v>
      </c>
      <c r="K418" s="15">
        <f t="shared" si="94"/>
        <v>46039</v>
      </c>
      <c r="L418" s="14"/>
      <c r="M418" s="15"/>
      <c r="N418" s="2"/>
      <c r="O418" s="2"/>
      <c r="P418" s="2"/>
      <c r="Q418" s="2"/>
      <c r="R418" s="2"/>
      <c r="S418" s="2"/>
      <c r="T418" s="2"/>
      <c r="U418" s="2"/>
      <c r="V418" s="2"/>
      <c r="W418" s="2"/>
      <c r="X418" s="2"/>
      <c r="Y418" s="2"/>
      <c r="Z418" s="2"/>
    </row>
    <row r="419" spans="1:26" ht="15.75" hidden="1" customHeight="1" outlineLevel="2">
      <c r="A419" s="8">
        <v>3.4</v>
      </c>
      <c r="B419" s="204" t="s">
        <v>38</v>
      </c>
      <c r="C419" s="10" t="s">
        <v>39</v>
      </c>
      <c r="D419" s="11"/>
      <c r="E419" s="11"/>
      <c r="F419" s="205"/>
      <c r="G419" s="12" t="str">
        <f t="shared" si="95"/>
        <v/>
      </c>
      <c r="H419" s="13"/>
      <c r="I419" s="10"/>
      <c r="J419" s="15">
        <v>46023</v>
      </c>
      <c r="K419" s="15">
        <f t="shared" si="94"/>
        <v>46039</v>
      </c>
      <c r="L419" s="14"/>
      <c r="M419" s="15"/>
      <c r="N419" s="2"/>
      <c r="O419" s="2"/>
      <c r="P419" s="2"/>
      <c r="Q419" s="2"/>
      <c r="R419" s="2"/>
      <c r="S419" s="2"/>
      <c r="T419" s="2"/>
      <c r="U419" s="2"/>
      <c r="V419" s="2"/>
      <c r="W419" s="2"/>
      <c r="X419" s="2"/>
      <c r="Y419" s="2"/>
      <c r="Z419" s="2"/>
    </row>
    <row r="420" spans="1:26" ht="15.75" hidden="1" customHeight="1" outlineLevel="2">
      <c r="A420" s="8">
        <v>3.5</v>
      </c>
      <c r="B420" s="204" t="s">
        <v>40</v>
      </c>
      <c r="C420" s="10" t="s">
        <v>41</v>
      </c>
      <c r="D420" s="17" t="s">
        <v>42</v>
      </c>
      <c r="E420" s="11"/>
      <c r="F420" s="205"/>
      <c r="G420" s="12" t="str">
        <f t="shared" si="95"/>
        <v/>
      </c>
      <c r="H420" s="13"/>
      <c r="I420" s="10"/>
      <c r="J420" s="15">
        <v>46023</v>
      </c>
      <c r="K420" s="15">
        <f>$J$429-15</f>
        <v>46039</v>
      </c>
      <c r="L420" s="14"/>
      <c r="M420" s="15"/>
      <c r="N420" s="2"/>
      <c r="O420" s="2"/>
      <c r="P420" s="2"/>
      <c r="Q420" s="2"/>
      <c r="R420" s="2"/>
      <c r="S420" s="2"/>
      <c r="T420" s="2"/>
      <c r="U420" s="2"/>
      <c r="V420" s="2"/>
      <c r="W420" s="2"/>
      <c r="X420" s="2"/>
      <c r="Y420" s="2"/>
      <c r="Z420" s="2"/>
    </row>
    <row r="421" spans="1:26" ht="15.75" hidden="1" customHeight="1" outlineLevel="1" collapsed="1">
      <c r="A421" s="8">
        <v>4</v>
      </c>
      <c r="B421" s="9" t="s">
        <v>929</v>
      </c>
      <c r="C421" s="10" t="s">
        <v>930</v>
      </c>
      <c r="D421" s="17" t="s">
        <v>931</v>
      </c>
      <c r="E421" s="11"/>
      <c r="F421" s="11"/>
      <c r="G421" s="12"/>
      <c r="H421" s="13"/>
      <c r="I421" s="10"/>
      <c r="J421" s="15">
        <v>46023</v>
      </c>
      <c r="K421" s="15">
        <f t="shared" ref="K420:K428" si="96">$J$429-1</f>
        <v>46053</v>
      </c>
      <c r="L421" s="14"/>
      <c r="M421" s="15"/>
      <c r="N421" s="2"/>
      <c r="O421" s="2"/>
      <c r="P421" s="2"/>
      <c r="Q421" s="2"/>
      <c r="R421" s="2"/>
      <c r="S421" s="2"/>
      <c r="T421" s="2"/>
      <c r="U421" s="2"/>
      <c r="V421" s="2"/>
      <c r="W421" s="2"/>
      <c r="X421" s="2"/>
      <c r="Y421" s="2"/>
      <c r="Z421" s="2"/>
    </row>
    <row r="422" spans="1:26" ht="15.75" hidden="1" customHeight="1" outlineLevel="2">
      <c r="A422" s="8">
        <v>4.0999999999999996</v>
      </c>
      <c r="B422" s="204" t="s">
        <v>932</v>
      </c>
      <c r="C422" s="10" t="s">
        <v>933</v>
      </c>
      <c r="D422" s="17" t="s">
        <v>934</v>
      </c>
      <c r="E422" s="17" t="s">
        <v>935</v>
      </c>
      <c r="F422" s="11"/>
      <c r="G422" s="12"/>
      <c r="H422" s="13"/>
      <c r="I422" s="10"/>
      <c r="J422" s="15">
        <v>46023</v>
      </c>
      <c r="K422" s="15">
        <f t="shared" si="96"/>
        <v>46053</v>
      </c>
      <c r="L422" s="14"/>
      <c r="M422" s="15"/>
      <c r="N422" s="2"/>
      <c r="O422" s="2"/>
      <c r="P422" s="2"/>
      <c r="Q422" s="2"/>
      <c r="R422" s="2"/>
      <c r="S422" s="2"/>
      <c r="T422" s="2"/>
      <c r="U422" s="2"/>
      <c r="V422" s="2"/>
      <c r="W422" s="2"/>
      <c r="X422" s="2"/>
      <c r="Y422" s="2"/>
      <c r="Z422" s="2"/>
    </row>
    <row r="423" spans="1:26" ht="15.75" hidden="1" customHeight="1" outlineLevel="1" collapsed="1">
      <c r="A423" s="8">
        <v>5</v>
      </c>
      <c r="B423" s="9" t="s">
        <v>936</v>
      </c>
      <c r="C423" s="9" t="s">
        <v>937</v>
      </c>
      <c r="D423" s="11"/>
      <c r="E423" s="11"/>
      <c r="F423" s="11"/>
      <c r="G423" s="12"/>
      <c r="H423" s="13"/>
      <c r="I423" s="10"/>
      <c r="J423" s="15">
        <v>46023</v>
      </c>
      <c r="K423" s="15">
        <f t="shared" si="96"/>
        <v>46053</v>
      </c>
      <c r="L423" s="14"/>
      <c r="M423" s="15"/>
      <c r="N423" s="2"/>
      <c r="O423" s="2"/>
      <c r="P423" s="2"/>
      <c r="Q423" s="2"/>
      <c r="R423" s="2"/>
      <c r="S423" s="2"/>
      <c r="T423" s="2"/>
      <c r="U423" s="2"/>
      <c r="V423" s="2"/>
      <c r="W423" s="2"/>
      <c r="X423" s="2"/>
      <c r="Y423" s="2"/>
      <c r="Z423" s="2"/>
    </row>
    <row r="424" spans="1:26" ht="15.75" hidden="1" customHeight="1" outlineLevel="2">
      <c r="A424" s="8">
        <v>5.0999999999999996</v>
      </c>
      <c r="B424" s="206" t="s">
        <v>938</v>
      </c>
      <c r="C424" s="10" t="s">
        <v>939</v>
      </c>
      <c r="D424" s="17" t="s">
        <v>940</v>
      </c>
      <c r="E424" s="17" t="s">
        <v>941</v>
      </c>
      <c r="F424" s="11"/>
      <c r="G424" s="12"/>
      <c r="H424" s="13"/>
      <c r="I424" s="10"/>
      <c r="J424" s="15">
        <v>46023</v>
      </c>
      <c r="K424" s="15">
        <f t="shared" si="96"/>
        <v>46053</v>
      </c>
      <c r="L424" s="14"/>
      <c r="M424" s="15"/>
      <c r="N424" s="2"/>
      <c r="O424" s="2"/>
      <c r="P424" s="2"/>
      <c r="Q424" s="2"/>
      <c r="R424" s="2"/>
      <c r="S424" s="2"/>
      <c r="T424" s="2"/>
      <c r="U424" s="2"/>
      <c r="V424" s="2"/>
      <c r="W424" s="2"/>
      <c r="X424" s="2"/>
      <c r="Y424" s="2"/>
      <c r="Z424" s="2"/>
    </row>
    <row r="425" spans="1:26" ht="15" hidden="1" customHeight="1" outlineLevel="1" collapsed="1">
      <c r="A425" s="8">
        <v>6</v>
      </c>
      <c r="B425" s="67" t="s">
        <v>919</v>
      </c>
      <c r="C425" s="10" t="s">
        <v>920</v>
      </c>
      <c r="D425" s="11"/>
      <c r="E425" s="11"/>
      <c r="F425" s="11"/>
      <c r="G425" s="12"/>
      <c r="H425" s="13"/>
      <c r="I425" s="10"/>
      <c r="J425" s="15">
        <v>46023</v>
      </c>
      <c r="K425" s="15">
        <f t="shared" si="96"/>
        <v>46053</v>
      </c>
      <c r="L425" s="14"/>
      <c r="M425" s="15"/>
      <c r="N425" s="2"/>
      <c r="O425" s="2"/>
      <c r="P425" s="2"/>
      <c r="Q425" s="2"/>
      <c r="R425" s="2"/>
      <c r="S425" s="2"/>
      <c r="T425" s="2"/>
      <c r="U425" s="2"/>
      <c r="V425" s="2"/>
      <c r="W425" s="2"/>
      <c r="X425" s="2"/>
      <c r="Y425" s="2"/>
      <c r="Z425" s="2"/>
    </row>
    <row r="426" spans="1:26" ht="16.5" hidden="1" customHeight="1" outlineLevel="2">
      <c r="A426" s="62">
        <v>7.1</v>
      </c>
      <c r="B426" s="48" t="s">
        <v>421</v>
      </c>
      <c r="C426" s="10" t="s">
        <v>942</v>
      </c>
      <c r="D426" s="63"/>
      <c r="E426" s="63"/>
      <c r="F426" s="63"/>
      <c r="G426" s="64" t="str">
        <f t="shared" ref="G426:G429" si="97">IF($L426&lt;&gt;"","〇","")</f>
        <v/>
      </c>
      <c r="H426" s="65"/>
      <c r="I426" s="66" t="s">
        <v>659</v>
      </c>
      <c r="J426" s="15">
        <v>46023</v>
      </c>
      <c r="K426" s="15">
        <f t="shared" si="96"/>
        <v>46053</v>
      </c>
      <c r="L426" s="14"/>
      <c r="M426" s="15"/>
      <c r="N426" s="2"/>
      <c r="O426" s="2"/>
      <c r="P426" s="2"/>
      <c r="Q426" s="2"/>
      <c r="R426" s="2"/>
      <c r="S426" s="2"/>
      <c r="T426" s="2"/>
      <c r="U426" s="2"/>
      <c r="V426" s="2"/>
      <c r="W426" s="2"/>
      <c r="X426" s="2"/>
      <c r="Y426" s="2"/>
      <c r="Z426" s="2"/>
    </row>
    <row r="427" spans="1:26" ht="30" hidden="1" customHeight="1" outlineLevel="2">
      <c r="A427" s="62">
        <v>7.2</v>
      </c>
      <c r="B427" s="16" t="s">
        <v>124</v>
      </c>
      <c r="C427" s="10" t="s">
        <v>943</v>
      </c>
      <c r="D427" s="63"/>
      <c r="E427" s="63"/>
      <c r="F427" s="63"/>
      <c r="G427" s="64" t="str">
        <f t="shared" si="97"/>
        <v/>
      </c>
      <c r="H427" s="65"/>
      <c r="I427" s="66"/>
      <c r="J427" s="15">
        <v>46023</v>
      </c>
      <c r="K427" s="15">
        <f t="shared" si="96"/>
        <v>46053</v>
      </c>
      <c r="L427" s="14"/>
      <c r="M427" s="15"/>
      <c r="N427" s="2"/>
      <c r="O427" s="2"/>
      <c r="P427" s="2"/>
      <c r="Q427" s="2"/>
      <c r="R427" s="2"/>
      <c r="S427" s="2"/>
      <c r="T427" s="2"/>
      <c r="U427" s="2"/>
      <c r="V427" s="2"/>
      <c r="W427" s="2"/>
      <c r="X427" s="2"/>
      <c r="Y427" s="2"/>
      <c r="Z427" s="2"/>
    </row>
    <row r="428" spans="1:26" ht="42" hidden="1" customHeight="1" outlineLevel="2">
      <c r="A428" s="62">
        <v>7.3</v>
      </c>
      <c r="B428" s="209" t="s">
        <v>127</v>
      </c>
      <c r="C428" s="220" t="s">
        <v>944</v>
      </c>
      <c r="D428" s="233" t="s">
        <v>129</v>
      </c>
      <c r="E428" s="204" t="s">
        <v>130</v>
      </c>
      <c r="F428" s="19"/>
      <c r="G428" s="64" t="str">
        <f t="shared" si="97"/>
        <v/>
      </c>
      <c r="H428" s="73"/>
      <c r="I428" s="74" t="s">
        <v>131</v>
      </c>
      <c r="J428" s="15">
        <v>46023</v>
      </c>
      <c r="K428" s="15">
        <f>$J$429-1</f>
        <v>46053</v>
      </c>
      <c r="L428" s="14"/>
      <c r="M428" s="15"/>
      <c r="N428" s="2"/>
      <c r="O428" s="2"/>
      <c r="P428" s="2"/>
      <c r="Q428" s="2"/>
      <c r="R428" s="2"/>
      <c r="S428" s="2"/>
      <c r="T428" s="2"/>
      <c r="U428" s="2"/>
      <c r="V428" s="2"/>
      <c r="W428" s="2"/>
      <c r="X428" s="2"/>
      <c r="Y428" s="2"/>
      <c r="Z428" s="2"/>
    </row>
    <row r="429" spans="1:26" ht="16.5" hidden="1" customHeight="1" outlineLevel="1" collapsed="1">
      <c r="A429" s="75">
        <v>8</v>
      </c>
      <c r="B429" s="23" t="s">
        <v>132</v>
      </c>
      <c r="C429" s="54" t="s">
        <v>945</v>
      </c>
      <c r="D429" s="26"/>
      <c r="E429" s="26"/>
      <c r="F429" s="26"/>
      <c r="G429" s="12" t="str">
        <f t="shared" si="97"/>
        <v/>
      </c>
      <c r="H429" s="59"/>
      <c r="I429" s="60"/>
      <c r="J429" s="14">
        <v>46054</v>
      </c>
      <c r="K429" s="15">
        <f t="shared" ref="K412:K429" si="98">J429</f>
        <v>46054</v>
      </c>
      <c r="L429" s="14"/>
      <c r="M429" s="15"/>
      <c r="N429" s="2"/>
      <c r="O429" s="2"/>
      <c r="P429" s="2"/>
      <c r="Q429" s="2"/>
      <c r="R429" s="2"/>
      <c r="S429" s="2"/>
      <c r="T429" s="2"/>
      <c r="U429" s="2"/>
      <c r="V429" s="2"/>
      <c r="W429" s="2"/>
      <c r="X429" s="2"/>
      <c r="Y429" s="2"/>
      <c r="Z429" s="2"/>
    </row>
    <row r="430" spans="1:26" ht="15.75" customHeight="1" collapsed="1">
      <c r="A430" s="290"/>
      <c r="B430" s="297" t="s">
        <v>946</v>
      </c>
      <c r="C430" s="297" t="s">
        <v>947</v>
      </c>
      <c r="D430" s="297" t="s">
        <v>18</v>
      </c>
      <c r="E430" s="293"/>
      <c r="F430" s="294"/>
      <c r="G430" s="295"/>
      <c r="H430" s="295"/>
      <c r="I430" s="295"/>
      <c r="J430" s="203"/>
      <c r="K430" s="296"/>
      <c r="L430" s="203"/>
      <c r="M430" s="296"/>
      <c r="N430" s="2"/>
      <c r="O430" s="2"/>
      <c r="P430" s="2"/>
      <c r="Q430" s="2"/>
      <c r="R430" s="2"/>
      <c r="S430" s="2"/>
      <c r="T430" s="2"/>
      <c r="U430" s="2"/>
      <c r="V430" s="2"/>
      <c r="W430" s="2"/>
      <c r="X430" s="2"/>
      <c r="Y430" s="2"/>
      <c r="Z430" s="2"/>
    </row>
    <row r="431" spans="1:26" ht="15.75" hidden="1" customHeight="1" outlineLevel="1">
      <c r="A431" s="77">
        <v>1</v>
      </c>
      <c r="B431" s="78" t="s">
        <v>19</v>
      </c>
      <c r="C431" s="10" t="s">
        <v>20</v>
      </c>
      <c r="D431" s="11"/>
      <c r="E431" s="11"/>
      <c r="F431" s="11"/>
      <c r="G431" s="12" t="str">
        <f>IF($L431&lt;&gt;"","〇","")</f>
        <v/>
      </c>
      <c r="H431" s="13"/>
      <c r="I431" s="16"/>
      <c r="J431" s="14">
        <v>46023</v>
      </c>
      <c r="K431" s="15">
        <f>J431</f>
        <v>46023</v>
      </c>
      <c r="L431" s="14"/>
      <c r="M431" s="15"/>
      <c r="N431" s="2"/>
      <c r="O431" s="2"/>
      <c r="P431" s="2"/>
      <c r="Q431" s="2"/>
      <c r="R431" s="2"/>
      <c r="S431" s="2"/>
      <c r="T431" s="2"/>
      <c r="U431" s="2"/>
      <c r="V431" s="2"/>
      <c r="W431" s="2"/>
      <c r="X431" s="2"/>
      <c r="Y431" s="2"/>
      <c r="Z431" s="2"/>
    </row>
    <row r="432" spans="1:26" ht="15.75" hidden="1" customHeight="1" outlineLevel="1">
      <c r="A432" s="77">
        <v>1.1000000000000001</v>
      </c>
      <c r="B432" s="237" t="s">
        <v>948</v>
      </c>
      <c r="C432" s="10" t="s">
        <v>949</v>
      </c>
      <c r="D432" s="79" t="s">
        <v>950</v>
      </c>
      <c r="E432" s="11"/>
      <c r="F432" s="11"/>
      <c r="G432" s="12"/>
      <c r="H432" s="13"/>
      <c r="I432" s="10"/>
      <c r="J432" s="15">
        <v>46023</v>
      </c>
      <c r="K432" s="15">
        <f t="shared" ref="K432:K462" si="99">$J$467-15</f>
        <v>46039</v>
      </c>
      <c r="L432" s="14"/>
      <c r="M432" s="15"/>
      <c r="N432" s="2"/>
      <c r="O432" s="2"/>
      <c r="P432" s="2"/>
      <c r="Q432" s="2"/>
      <c r="R432" s="2"/>
      <c r="S432" s="2"/>
      <c r="T432" s="2"/>
      <c r="U432" s="2"/>
      <c r="V432" s="2"/>
      <c r="W432" s="2"/>
      <c r="X432" s="2"/>
      <c r="Y432" s="2"/>
      <c r="Z432" s="2"/>
    </row>
    <row r="433" spans="1:26" ht="15.75" hidden="1" customHeight="1" outlineLevel="1">
      <c r="A433" s="298">
        <v>2</v>
      </c>
      <c r="B433" s="299" t="s">
        <v>21</v>
      </c>
      <c r="C433" s="16" t="s">
        <v>22</v>
      </c>
      <c r="D433" s="11"/>
      <c r="E433" s="11"/>
      <c r="F433" s="11"/>
      <c r="G433" s="12" t="str">
        <f t="shared" ref="G433:G437" si="100">IF($L433&lt;&gt;"","〇","")</f>
        <v/>
      </c>
      <c r="H433" s="13"/>
      <c r="I433" s="10"/>
      <c r="J433" s="15">
        <v>46023</v>
      </c>
      <c r="K433" s="15">
        <f t="shared" si="99"/>
        <v>46039</v>
      </c>
      <c r="L433" s="14"/>
      <c r="M433" s="15"/>
      <c r="N433" s="2"/>
      <c r="O433" s="2"/>
      <c r="P433" s="2"/>
      <c r="Q433" s="2"/>
      <c r="R433" s="2"/>
      <c r="S433" s="2"/>
      <c r="T433" s="2"/>
      <c r="U433" s="2"/>
      <c r="V433" s="2"/>
      <c r="W433" s="2"/>
      <c r="X433" s="2"/>
      <c r="Y433" s="2"/>
      <c r="Z433" s="2"/>
    </row>
    <row r="434" spans="1:26" ht="15.75" hidden="1" customHeight="1" outlineLevel="1">
      <c r="A434" s="298">
        <v>2.1</v>
      </c>
      <c r="B434" s="300" t="s">
        <v>23</v>
      </c>
      <c r="C434" s="10" t="s">
        <v>24</v>
      </c>
      <c r="D434" s="17" t="s">
        <v>25</v>
      </c>
      <c r="E434" s="11"/>
      <c r="F434" s="11"/>
      <c r="G434" s="12" t="str">
        <f t="shared" si="100"/>
        <v/>
      </c>
      <c r="H434" s="13"/>
      <c r="I434" s="10"/>
      <c r="J434" s="15">
        <v>46023</v>
      </c>
      <c r="K434" s="15">
        <f t="shared" si="99"/>
        <v>46039</v>
      </c>
      <c r="L434" s="14"/>
      <c r="M434" s="15"/>
      <c r="N434" s="2"/>
      <c r="O434" s="2"/>
      <c r="P434" s="2"/>
      <c r="Q434" s="2"/>
      <c r="R434" s="2"/>
      <c r="S434" s="2"/>
      <c r="T434" s="2"/>
      <c r="U434" s="2"/>
      <c r="V434" s="2"/>
      <c r="W434" s="2"/>
      <c r="X434" s="2"/>
      <c r="Y434" s="2"/>
      <c r="Z434" s="2"/>
    </row>
    <row r="435" spans="1:26" ht="15.75" hidden="1" customHeight="1" outlineLevel="1">
      <c r="A435" s="298">
        <v>2.2000000000000002</v>
      </c>
      <c r="B435" s="301" t="s">
        <v>26</v>
      </c>
      <c r="C435" s="10" t="s">
        <v>27</v>
      </c>
      <c r="D435" s="17"/>
      <c r="E435" s="17"/>
      <c r="F435" s="11"/>
      <c r="G435" s="12" t="str">
        <f t="shared" si="100"/>
        <v/>
      </c>
      <c r="H435" s="13"/>
      <c r="I435" s="10"/>
      <c r="J435" s="15">
        <v>46023</v>
      </c>
      <c r="K435" s="15">
        <f t="shared" si="99"/>
        <v>46039</v>
      </c>
      <c r="L435" s="14"/>
      <c r="M435" s="15"/>
      <c r="N435" s="2"/>
      <c r="O435" s="2"/>
      <c r="P435" s="2"/>
      <c r="Q435" s="2"/>
      <c r="R435" s="2"/>
      <c r="S435" s="2"/>
      <c r="T435" s="2"/>
      <c r="U435" s="2"/>
      <c r="V435" s="2"/>
      <c r="W435" s="2"/>
      <c r="X435" s="2"/>
      <c r="Y435" s="2"/>
      <c r="Z435" s="2"/>
    </row>
    <row r="436" spans="1:26" ht="15.75" hidden="1" customHeight="1" outlineLevel="1">
      <c r="A436" s="298">
        <v>3</v>
      </c>
      <c r="B436" s="299" t="s">
        <v>28</v>
      </c>
      <c r="C436" s="10" t="s">
        <v>29</v>
      </c>
      <c r="D436" s="11"/>
      <c r="E436" s="11"/>
      <c r="F436" s="17" t="s">
        <v>30</v>
      </c>
      <c r="G436" s="12" t="str">
        <f t="shared" si="100"/>
        <v/>
      </c>
      <c r="H436" s="13"/>
      <c r="I436" s="18" t="s">
        <v>31</v>
      </c>
      <c r="J436" s="15">
        <v>46023</v>
      </c>
      <c r="K436" s="15">
        <f t="shared" si="99"/>
        <v>46039</v>
      </c>
      <c r="L436" s="14"/>
      <c r="M436" s="15"/>
      <c r="N436" s="2"/>
      <c r="O436" s="2"/>
      <c r="P436" s="2"/>
      <c r="Q436" s="2"/>
      <c r="R436" s="2"/>
      <c r="S436" s="2"/>
      <c r="T436" s="2"/>
      <c r="U436" s="2"/>
      <c r="V436" s="2"/>
      <c r="W436" s="2"/>
      <c r="X436" s="2"/>
      <c r="Y436" s="2"/>
      <c r="Z436" s="2"/>
    </row>
    <row r="437" spans="1:26" ht="15.75" hidden="1" customHeight="1" outlineLevel="1">
      <c r="A437" s="298">
        <v>3.1</v>
      </c>
      <c r="B437" s="301" t="s">
        <v>32</v>
      </c>
      <c r="C437" s="10" t="s">
        <v>951</v>
      </c>
      <c r="D437" s="17" t="s">
        <v>34</v>
      </c>
      <c r="E437" s="17" t="s">
        <v>952</v>
      </c>
      <c r="F437" s="17"/>
      <c r="G437" s="12" t="str">
        <f t="shared" si="100"/>
        <v/>
      </c>
      <c r="H437" s="13"/>
      <c r="I437" s="10"/>
      <c r="J437" s="15">
        <v>46023</v>
      </c>
      <c r="K437" s="15">
        <f t="shared" si="99"/>
        <v>46039</v>
      </c>
      <c r="L437" s="14"/>
      <c r="M437" s="15"/>
      <c r="N437" s="2"/>
      <c r="O437" s="2"/>
      <c r="P437" s="2"/>
      <c r="Q437" s="2"/>
      <c r="R437" s="2"/>
      <c r="S437" s="2"/>
      <c r="T437" s="2"/>
      <c r="U437" s="2"/>
      <c r="V437" s="2"/>
      <c r="W437" s="2"/>
      <c r="X437" s="2"/>
      <c r="Y437" s="2"/>
      <c r="Z437" s="2"/>
    </row>
    <row r="438" spans="1:26" ht="15.75" hidden="1" customHeight="1" outlineLevel="1">
      <c r="A438" s="298">
        <v>3.2</v>
      </c>
      <c r="B438" s="301" t="s">
        <v>927</v>
      </c>
      <c r="C438" s="10" t="s">
        <v>928</v>
      </c>
      <c r="D438" s="11"/>
      <c r="E438" s="11"/>
      <c r="F438" s="206"/>
      <c r="G438" s="12"/>
      <c r="H438" s="13"/>
      <c r="I438" s="10"/>
      <c r="J438" s="15">
        <v>46023</v>
      </c>
      <c r="K438" s="15">
        <f t="shared" si="99"/>
        <v>46039</v>
      </c>
      <c r="L438" s="14"/>
      <c r="M438" s="15"/>
      <c r="N438" s="2"/>
      <c r="O438" s="2"/>
      <c r="P438" s="2"/>
      <c r="Q438" s="2"/>
      <c r="R438" s="2"/>
      <c r="S438" s="2"/>
      <c r="T438" s="2"/>
      <c r="U438" s="2"/>
      <c r="V438" s="2"/>
      <c r="W438" s="2"/>
      <c r="X438" s="2"/>
      <c r="Y438" s="2"/>
      <c r="Z438" s="2"/>
    </row>
    <row r="439" spans="1:26" ht="15.75" hidden="1" customHeight="1" outlineLevel="1">
      <c r="A439" s="298">
        <v>3.3</v>
      </c>
      <c r="B439" s="301" t="s">
        <v>35</v>
      </c>
      <c r="C439" s="10" t="s">
        <v>36</v>
      </c>
      <c r="D439" s="17" t="s">
        <v>37</v>
      </c>
      <c r="E439" s="11"/>
      <c r="F439" s="205"/>
      <c r="G439" s="12" t="str">
        <f t="shared" ref="G439:G441" si="101">IF($L439&lt;&gt;"","〇","")</f>
        <v/>
      </c>
      <c r="H439" s="13"/>
      <c r="I439" s="10"/>
      <c r="J439" s="15">
        <v>46023</v>
      </c>
      <c r="K439" s="15">
        <f t="shared" si="99"/>
        <v>46039</v>
      </c>
      <c r="L439" s="14"/>
      <c r="M439" s="15"/>
      <c r="N439" s="2"/>
      <c r="O439" s="2"/>
      <c r="P439" s="2"/>
      <c r="Q439" s="2"/>
      <c r="R439" s="2"/>
      <c r="S439" s="2"/>
      <c r="T439" s="2"/>
      <c r="U439" s="2"/>
      <c r="V439" s="2"/>
      <c r="W439" s="2"/>
      <c r="X439" s="2"/>
      <c r="Y439" s="2"/>
      <c r="Z439" s="2"/>
    </row>
    <row r="440" spans="1:26" ht="15.75" hidden="1" customHeight="1" outlineLevel="1">
      <c r="A440" s="298">
        <v>3.4</v>
      </c>
      <c r="B440" s="301" t="s">
        <v>38</v>
      </c>
      <c r="C440" s="10" t="s">
        <v>39</v>
      </c>
      <c r="D440" s="11"/>
      <c r="E440" s="11"/>
      <c r="F440" s="205"/>
      <c r="G440" s="12" t="str">
        <f t="shared" si="101"/>
        <v/>
      </c>
      <c r="H440" s="13"/>
      <c r="I440" s="10"/>
      <c r="J440" s="15">
        <v>46023</v>
      </c>
      <c r="K440" s="15">
        <f t="shared" si="99"/>
        <v>46039</v>
      </c>
      <c r="L440" s="14"/>
      <c r="M440" s="15"/>
      <c r="N440" s="2"/>
      <c r="O440" s="2"/>
      <c r="P440" s="2"/>
      <c r="Q440" s="2"/>
      <c r="R440" s="2"/>
      <c r="S440" s="2"/>
      <c r="T440" s="2"/>
      <c r="U440" s="2"/>
      <c r="V440" s="2"/>
      <c r="W440" s="2"/>
      <c r="X440" s="2"/>
      <c r="Y440" s="2"/>
      <c r="Z440" s="2"/>
    </row>
    <row r="441" spans="1:26" ht="15.75" hidden="1" customHeight="1" outlineLevel="1">
      <c r="A441" s="298">
        <v>3.5</v>
      </c>
      <c r="B441" s="301" t="s">
        <v>40</v>
      </c>
      <c r="C441" s="10" t="s">
        <v>41</v>
      </c>
      <c r="D441" s="17" t="s">
        <v>42</v>
      </c>
      <c r="E441" s="11"/>
      <c r="F441" s="205"/>
      <c r="G441" s="12" t="str">
        <f t="shared" si="101"/>
        <v/>
      </c>
      <c r="H441" s="13"/>
      <c r="I441" s="10"/>
      <c r="J441" s="15">
        <v>46023</v>
      </c>
      <c r="K441" s="15">
        <f t="shared" si="99"/>
        <v>46039</v>
      </c>
      <c r="L441" s="14"/>
      <c r="M441" s="15"/>
      <c r="N441" s="2"/>
      <c r="O441" s="2"/>
      <c r="P441" s="2"/>
      <c r="Q441" s="2"/>
      <c r="R441" s="2"/>
      <c r="S441" s="2"/>
      <c r="T441" s="2"/>
      <c r="U441" s="2"/>
      <c r="V441" s="2"/>
      <c r="W441" s="2"/>
      <c r="X441" s="2"/>
      <c r="Y441" s="2"/>
      <c r="Z441" s="2"/>
    </row>
    <row r="442" spans="1:26" ht="15.75" hidden="1" customHeight="1" outlineLevel="1">
      <c r="A442" s="298">
        <v>4</v>
      </c>
      <c r="B442" s="302" t="s">
        <v>953</v>
      </c>
      <c r="C442" s="10" t="s">
        <v>954</v>
      </c>
      <c r="D442" s="11"/>
      <c r="E442" s="11"/>
      <c r="F442" s="11"/>
      <c r="G442" s="12"/>
      <c r="H442" s="13"/>
      <c r="I442" s="10"/>
      <c r="J442" s="15">
        <v>46023</v>
      </c>
      <c r="K442" s="15">
        <f t="shared" si="99"/>
        <v>46039</v>
      </c>
      <c r="L442" s="14"/>
      <c r="M442" s="15"/>
      <c r="N442" s="2"/>
      <c r="O442" s="2"/>
      <c r="P442" s="2"/>
      <c r="Q442" s="2"/>
      <c r="R442" s="2"/>
      <c r="S442" s="2"/>
      <c r="T442" s="2"/>
      <c r="U442" s="2"/>
      <c r="V442" s="2"/>
      <c r="W442" s="2"/>
      <c r="X442" s="2"/>
      <c r="Y442" s="2"/>
      <c r="Z442" s="2"/>
    </row>
    <row r="443" spans="1:26" ht="15.75" hidden="1" customHeight="1" outlineLevel="1">
      <c r="A443" s="298">
        <v>4.0999999999999996</v>
      </c>
      <c r="B443" s="301" t="s">
        <v>955</v>
      </c>
      <c r="C443" s="10" t="s">
        <v>956</v>
      </c>
      <c r="D443" s="17" t="s">
        <v>957</v>
      </c>
      <c r="E443" s="11"/>
      <c r="F443" s="11"/>
      <c r="G443" s="12"/>
      <c r="H443" s="13"/>
      <c r="I443" s="10"/>
      <c r="J443" s="15">
        <v>46023</v>
      </c>
      <c r="K443" s="15">
        <f t="shared" si="99"/>
        <v>46039</v>
      </c>
      <c r="L443" s="14"/>
      <c r="M443" s="15"/>
      <c r="N443" s="2"/>
      <c r="O443" s="2"/>
      <c r="P443" s="2"/>
      <c r="Q443" s="2"/>
      <c r="R443" s="2"/>
      <c r="S443" s="2"/>
      <c r="T443" s="2"/>
      <c r="U443" s="2"/>
      <c r="V443" s="2"/>
      <c r="W443" s="2"/>
      <c r="X443" s="2"/>
      <c r="Y443" s="2"/>
      <c r="Z443" s="2"/>
    </row>
    <row r="444" spans="1:26" ht="15.75" hidden="1" customHeight="1" outlineLevel="1">
      <c r="A444" s="298" t="s">
        <v>958</v>
      </c>
      <c r="B444" s="301" t="s">
        <v>959</v>
      </c>
      <c r="C444" s="10" t="s">
        <v>960</v>
      </c>
      <c r="D444" s="17" t="s">
        <v>961</v>
      </c>
      <c r="E444" s="11"/>
      <c r="F444" s="11"/>
      <c r="G444" s="12"/>
      <c r="H444" s="13"/>
      <c r="I444" s="10"/>
      <c r="J444" s="15">
        <v>46023</v>
      </c>
      <c r="K444" s="15">
        <f t="shared" si="99"/>
        <v>46039</v>
      </c>
      <c r="L444" s="14"/>
      <c r="M444" s="15"/>
      <c r="N444" s="2"/>
      <c r="O444" s="2"/>
      <c r="P444" s="2"/>
      <c r="Q444" s="2"/>
      <c r="R444" s="2"/>
      <c r="S444" s="2"/>
      <c r="T444" s="2"/>
      <c r="U444" s="2"/>
      <c r="V444" s="2"/>
      <c r="W444" s="2"/>
      <c r="X444" s="2"/>
      <c r="Y444" s="2"/>
      <c r="Z444" s="2"/>
    </row>
    <row r="445" spans="1:26" ht="15.75" hidden="1" customHeight="1" outlineLevel="1">
      <c r="A445" s="298">
        <v>4.2</v>
      </c>
      <c r="B445" s="301" t="s">
        <v>962</v>
      </c>
      <c r="C445" s="10" t="s">
        <v>963</v>
      </c>
      <c r="D445" s="11"/>
      <c r="E445" s="11"/>
      <c r="F445" s="11"/>
      <c r="G445" s="12"/>
      <c r="H445" s="13"/>
      <c r="I445" s="10"/>
      <c r="J445" s="15">
        <v>46023</v>
      </c>
      <c r="K445" s="15">
        <f t="shared" si="99"/>
        <v>46039</v>
      </c>
      <c r="L445" s="14"/>
      <c r="M445" s="15"/>
      <c r="N445" s="2"/>
      <c r="O445" s="2"/>
      <c r="P445" s="2"/>
      <c r="Q445" s="2"/>
      <c r="R445" s="2"/>
      <c r="S445" s="2"/>
      <c r="T445" s="2"/>
      <c r="U445" s="2"/>
      <c r="V445" s="2"/>
      <c r="W445" s="2"/>
      <c r="X445" s="2"/>
      <c r="Y445" s="2"/>
      <c r="Z445" s="2"/>
    </row>
    <row r="446" spans="1:26" ht="15.75" hidden="1" customHeight="1" outlineLevel="1">
      <c r="A446" s="298">
        <v>4.3</v>
      </c>
      <c r="B446" s="301" t="s">
        <v>964</v>
      </c>
      <c r="C446" s="10" t="s">
        <v>965</v>
      </c>
      <c r="D446" s="11"/>
      <c r="E446" s="11"/>
      <c r="F446" s="11"/>
      <c r="G446" s="12"/>
      <c r="H446" s="13"/>
      <c r="I446" s="10"/>
      <c r="J446" s="15">
        <v>46023</v>
      </c>
      <c r="K446" s="15">
        <f t="shared" si="99"/>
        <v>46039</v>
      </c>
      <c r="L446" s="14"/>
      <c r="M446" s="15"/>
      <c r="N446" s="2"/>
      <c r="O446" s="2"/>
      <c r="P446" s="2"/>
      <c r="Q446" s="2"/>
      <c r="R446" s="2"/>
      <c r="S446" s="2"/>
      <c r="T446" s="2"/>
      <c r="U446" s="2"/>
      <c r="V446" s="2"/>
      <c r="W446" s="2"/>
      <c r="X446" s="2"/>
      <c r="Y446" s="2"/>
      <c r="Z446" s="2"/>
    </row>
    <row r="447" spans="1:26" ht="15.75" hidden="1" customHeight="1" outlineLevel="1">
      <c r="A447" s="298">
        <v>4.4000000000000004</v>
      </c>
      <c r="B447" s="301" t="s">
        <v>966</v>
      </c>
      <c r="C447" s="80" t="s">
        <v>967</v>
      </c>
      <c r="D447" s="17" t="s">
        <v>968</v>
      </c>
      <c r="E447" s="17" t="s">
        <v>969</v>
      </c>
      <c r="F447" s="11"/>
      <c r="G447" s="12"/>
      <c r="H447" s="13"/>
      <c r="I447" s="10"/>
      <c r="J447" s="15">
        <v>46023</v>
      </c>
      <c r="K447" s="15">
        <f t="shared" si="99"/>
        <v>46039</v>
      </c>
      <c r="L447" s="14"/>
      <c r="M447" s="15"/>
      <c r="N447" s="2"/>
      <c r="O447" s="2"/>
      <c r="P447" s="2"/>
      <c r="Q447" s="2"/>
      <c r="R447" s="2"/>
      <c r="S447" s="2"/>
      <c r="T447" s="2"/>
      <c r="U447" s="2"/>
      <c r="V447" s="2"/>
      <c r="W447" s="2"/>
      <c r="X447" s="2"/>
      <c r="Y447" s="2"/>
      <c r="Z447" s="2"/>
    </row>
    <row r="448" spans="1:26" ht="22.5" hidden="1" customHeight="1" outlineLevel="1">
      <c r="A448" s="298">
        <v>4.5</v>
      </c>
      <c r="B448" s="301" t="s">
        <v>970</v>
      </c>
      <c r="C448" s="81" t="s">
        <v>971</v>
      </c>
      <c r="D448" s="17" t="s">
        <v>972</v>
      </c>
      <c r="E448" s="17" t="s">
        <v>973</v>
      </c>
      <c r="F448" s="11"/>
      <c r="G448" s="12"/>
      <c r="H448" s="13"/>
      <c r="I448" s="10"/>
      <c r="J448" s="15">
        <v>46023</v>
      </c>
      <c r="K448" s="15">
        <f t="shared" si="99"/>
        <v>46039</v>
      </c>
      <c r="L448" s="14"/>
      <c r="M448" s="15"/>
      <c r="N448" s="2"/>
      <c r="O448" s="2"/>
      <c r="P448" s="2"/>
      <c r="Q448" s="2"/>
      <c r="R448" s="2"/>
      <c r="S448" s="2"/>
      <c r="T448" s="2"/>
      <c r="U448" s="2"/>
      <c r="V448" s="2"/>
      <c r="W448" s="2"/>
      <c r="X448" s="2"/>
      <c r="Y448" s="2"/>
      <c r="Z448" s="2"/>
    </row>
    <row r="449" spans="1:26" ht="15.75" hidden="1" customHeight="1" outlineLevel="1">
      <c r="A449" s="298">
        <v>4.5999999999999996</v>
      </c>
      <c r="B449" s="301" t="s">
        <v>974</v>
      </c>
      <c r="C449" s="9" t="s">
        <v>975</v>
      </c>
      <c r="D449" s="11"/>
      <c r="E449" s="11"/>
      <c r="F449" s="11"/>
      <c r="G449" s="12"/>
      <c r="H449" s="13"/>
      <c r="I449" s="10"/>
      <c r="J449" s="15">
        <v>46023</v>
      </c>
      <c r="K449" s="15">
        <f t="shared" si="99"/>
        <v>46039</v>
      </c>
      <c r="L449" s="14"/>
      <c r="M449" s="15"/>
      <c r="N449" s="2"/>
      <c r="O449" s="2"/>
      <c r="P449" s="2"/>
      <c r="Q449" s="2"/>
      <c r="R449" s="2"/>
      <c r="S449" s="2"/>
      <c r="T449" s="2"/>
      <c r="U449" s="2"/>
      <c r="V449" s="2"/>
      <c r="W449" s="2"/>
      <c r="X449" s="2"/>
      <c r="Y449" s="2"/>
      <c r="Z449" s="2"/>
    </row>
    <row r="450" spans="1:26" ht="15.75" hidden="1" customHeight="1" outlineLevel="1">
      <c r="A450" s="298">
        <v>4.7</v>
      </c>
      <c r="B450" s="301" t="s">
        <v>976</v>
      </c>
      <c r="C450" s="9" t="s">
        <v>977</v>
      </c>
      <c r="D450" s="11"/>
      <c r="E450" s="11"/>
      <c r="F450" s="11"/>
      <c r="G450" s="12"/>
      <c r="H450" s="13"/>
      <c r="I450" s="10"/>
      <c r="J450" s="15">
        <v>46023</v>
      </c>
      <c r="K450" s="15">
        <f t="shared" si="99"/>
        <v>46039</v>
      </c>
      <c r="L450" s="14"/>
      <c r="M450" s="15"/>
      <c r="N450" s="2"/>
      <c r="O450" s="2"/>
      <c r="P450" s="2"/>
      <c r="Q450" s="2"/>
      <c r="R450" s="2"/>
      <c r="S450" s="2"/>
      <c r="T450" s="2"/>
      <c r="U450" s="2"/>
      <c r="V450" s="2"/>
      <c r="W450" s="2"/>
      <c r="X450" s="2"/>
      <c r="Y450" s="2"/>
      <c r="Z450" s="2"/>
    </row>
    <row r="451" spans="1:26" ht="15.75" hidden="1" customHeight="1" outlineLevel="1">
      <c r="A451" s="298">
        <v>4.8</v>
      </c>
      <c r="B451" s="301" t="s">
        <v>978</v>
      </c>
      <c r="C451" s="10" t="s">
        <v>979</v>
      </c>
      <c r="D451" s="17" t="s">
        <v>980</v>
      </c>
      <c r="E451" s="11"/>
      <c r="F451" s="11"/>
      <c r="G451" s="12"/>
      <c r="H451" s="13"/>
      <c r="I451" s="10"/>
      <c r="J451" s="15">
        <v>46023</v>
      </c>
      <c r="K451" s="15">
        <f t="shared" si="99"/>
        <v>46039</v>
      </c>
      <c r="L451" s="14"/>
      <c r="M451" s="15"/>
      <c r="N451" s="2"/>
      <c r="O451" s="2"/>
      <c r="P451" s="2"/>
      <c r="Q451" s="2"/>
      <c r="R451" s="2"/>
      <c r="S451" s="2"/>
      <c r="T451" s="2"/>
      <c r="U451" s="2"/>
      <c r="V451" s="2"/>
      <c r="W451" s="2"/>
      <c r="X451" s="2"/>
      <c r="Y451" s="2"/>
      <c r="Z451" s="2"/>
    </row>
    <row r="452" spans="1:26" ht="15" hidden="1" customHeight="1" outlineLevel="1">
      <c r="A452" s="298">
        <v>4.9000000000000004</v>
      </c>
      <c r="B452" s="301" t="s">
        <v>981</v>
      </c>
      <c r="C452" s="10" t="s">
        <v>982</v>
      </c>
      <c r="D452" s="11"/>
      <c r="E452" s="303"/>
      <c r="F452" s="11"/>
      <c r="G452" s="12"/>
      <c r="H452" s="13"/>
      <c r="I452" s="10"/>
      <c r="J452" s="15">
        <v>46023</v>
      </c>
      <c r="K452" s="15">
        <f t="shared" si="99"/>
        <v>46039</v>
      </c>
      <c r="L452" s="14"/>
      <c r="M452" s="15"/>
      <c r="N452" s="2"/>
      <c r="O452" s="2"/>
      <c r="P452" s="2"/>
      <c r="Q452" s="2"/>
      <c r="R452" s="2"/>
      <c r="S452" s="2"/>
      <c r="T452" s="2"/>
      <c r="U452" s="2"/>
      <c r="V452" s="2"/>
      <c r="W452" s="2"/>
      <c r="X452" s="2"/>
      <c r="Y452" s="2"/>
      <c r="Z452" s="2"/>
    </row>
    <row r="453" spans="1:26" ht="14.25" hidden="1" customHeight="1" outlineLevel="1">
      <c r="A453" s="298">
        <v>5</v>
      </c>
      <c r="B453" s="299" t="s">
        <v>983</v>
      </c>
      <c r="C453" s="10" t="s">
        <v>984</v>
      </c>
      <c r="D453" s="11"/>
      <c r="E453" s="11"/>
      <c r="F453" s="11"/>
      <c r="G453" s="12"/>
      <c r="H453" s="13"/>
      <c r="I453" s="10"/>
      <c r="J453" s="15">
        <v>46023</v>
      </c>
      <c r="K453" s="15">
        <f t="shared" si="99"/>
        <v>46039</v>
      </c>
      <c r="L453" s="14"/>
      <c r="M453" s="15"/>
      <c r="N453" s="2"/>
      <c r="O453" s="2"/>
      <c r="P453" s="2"/>
      <c r="Q453" s="2"/>
      <c r="R453" s="2"/>
      <c r="S453" s="2"/>
      <c r="T453" s="2"/>
      <c r="U453" s="2"/>
      <c r="V453" s="2"/>
      <c r="W453" s="2"/>
      <c r="X453" s="2"/>
      <c r="Y453" s="2"/>
      <c r="Z453" s="2"/>
    </row>
    <row r="454" spans="1:26" ht="15" hidden="1" customHeight="1" outlineLevel="1">
      <c r="A454" s="298">
        <v>5.0999999999999996</v>
      </c>
      <c r="B454" s="301" t="s">
        <v>962</v>
      </c>
      <c r="C454" s="10" t="s">
        <v>985</v>
      </c>
      <c r="D454" s="11"/>
      <c r="E454" s="11"/>
      <c r="F454" s="11"/>
      <c r="G454" s="12"/>
      <c r="H454" s="13"/>
      <c r="I454" s="10"/>
      <c r="J454" s="15">
        <v>46023</v>
      </c>
      <c r="K454" s="15">
        <f t="shared" si="99"/>
        <v>46039</v>
      </c>
      <c r="L454" s="14"/>
      <c r="M454" s="15"/>
      <c r="N454" s="2"/>
      <c r="O454" s="2"/>
      <c r="P454" s="2"/>
      <c r="Q454" s="2"/>
      <c r="R454" s="2"/>
      <c r="S454" s="2"/>
      <c r="T454" s="2"/>
      <c r="U454" s="2"/>
      <c r="V454" s="2"/>
      <c r="W454" s="2"/>
      <c r="X454" s="2"/>
      <c r="Y454" s="2"/>
      <c r="Z454" s="2"/>
    </row>
    <row r="455" spans="1:26" ht="15" hidden="1" customHeight="1" outlineLevel="1">
      <c r="A455" s="298">
        <v>5.2</v>
      </c>
      <c r="B455" s="299" t="s">
        <v>986</v>
      </c>
      <c r="C455" s="304" t="s">
        <v>965</v>
      </c>
      <c r="D455" s="11"/>
      <c r="E455" s="11"/>
      <c r="F455" s="11"/>
      <c r="G455" s="12"/>
      <c r="H455" s="13"/>
      <c r="I455" s="10"/>
      <c r="J455" s="15">
        <v>46023</v>
      </c>
      <c r="K455" s="15">
        <f t="shared" si="99"/>
        <v>46039</v>
      </c>
      <c r="L455" s="14"/>
      <c r="M455" s="15"/>
      <c r="N455" s="2"/>
      <c r="O455" s="2"/>
      <c r="P455" s="2"/>
      <c r="Q455" s="2"/>
      <c r="R455" s="2"/>
      <c r="S455" s="2"/>
      <c r="T455" s="2"/>
      <c r="U455" s="2"/>
      <c r="V455" s="2"/>
      <c r="W455" s="2"/>
      <c r="X455" s="2"/>
      <c r="Y455" s="2"/>
      <c r="Z455" s="2"/>
    </row>
    <row r="456" spans="1:26" ht="15" hidden="1" customHeight="1" outlineLevel="1">
      <c r="A456" s="298" t="s">
        <v>987</v>
      </c>
      <c r="B456" s="301" t="s">
        <v>964</v>
      </c>
      <c r="C456" s="10" t="s">
        <v>965</v>
      </c>
      <c r="D456" s="11"/>
      <c r="E456" s="11"/>
      <c r="F456" s="11"/>
      <c r="G456" s="12"/>
      <c r="H456" s="13"/>
      <c r="I456" s="10"/>
      <c r="J456" s="15">
        <v>46023</v>
      </c>
      <c r="K456" s="15">
        <f t="shared" si="99"/>
        <v>46039</v>
      </c>
      <c r="L456" s="14"/>
      <c r="M456" s="15"/>
      <c r="N456" s="2"/>
      <c r="O456" s="2"/>
      <c r="P456" s="2"/>
      <c r="Q456" s="2"/>
      <c r="R456" s="2"/>
      <c r="S456" s="2"/>
      <c r="T456" s="2"/>
      <c r="U456" s="2"/>
      <c r="V456" s="2"/>
      <c r="W456" s="2"/>
      <c r="X456" s="2"/>
      <c r="Y456" s="2"/>
      <c r="Z456" s="2"/>
    </row>
    <row r="457" spans="1:26" ht="15" hidden="1" customHeight="1" outlineLevel="1">
      <c r="A457" s="298" t="s">
        <v>988</v>
      </c>
      <c r="B457" s="301" t="s">
        <v>966</v>
      </c>
      <c r="C457" s="10" t="s">
        <v>967</v>
      </c>
      <c r="D457" s="17" t="s">
        <v>968</v>
      </c>
      <c r="E457" s="17" t="s">
        <v>969</v>
      </c>
      <c r="F457" s="11"/>
      <c r="G457" s="12"/>
      <c r="H457" s="13"/>
      <c r="I457" s="10"/>
      <c r="J457" s="15">
        <v>46023</v>
      </c>
      <c r="K457" s="15">
        <f t="shared" si="99"/>
        <v>46039</v>
      </c>
      <c r="L457" s="14"/>
      <c r="M457" s="15"/>
      <c r="N457" s="2"/>
      <c r="O457" s="2"/>
      <c r="P457" s="2"/>
      <c r="Q457" s="2"/>
      <c r="R457" s="2"/>
      <c r="S457" s="2"/>
      <c r="T457" s="2"/>
      <c r="U457" s="2"/>
      <c r="V457" s="2"/>
      <c r="W457" s="2"/>
      <c r="X457" s="2"/>
      <c r="Y457" s="2"/>
      <c r="Z457" s="2"/>
    </row>
    <row r="458" spans="1:26" ht="15" hidden="1" customHeight="1" outlineLevel="1">
      <c r="A458" s="298" t="s">
        <v>989</v>
      </c>
      <c r="B458" s="301" t="s">
        <v>970</v>
      </c>
      <c r="C458" s="10" t="s">
        <v>971</v>
      </c>
      <c r="D458" s="17" t="s">
        <v>972</v>
      </c>
      <c r="E458" s="17" t="s">
        <v>973</v>
      </c>
      <c r="F458" s="11"/>
      <c r="G458" s="12"/>
      <c r="H458" s="13"/>
      <c r="I458" s="10"/>
      <c r="J458" s="15">
        <v>46023</v>
      </c>
      <c r="K458" s="15">
        <f t="shared" si="99"/>
        <v>46039</v>
      </c>
      <c r="L458" s="14"/>
      <c r="M458" s="15"/>
      <c r="N458" s="2"/>
      <c r="O458" s="2"/>
      <c r="P458" s="2"/>
      <c r="Q458" s="2"/>
      <c r="R458" s="2"/>
      <c r="S458" s="2"/>
      <c r="T458" s="2"/>
      <c r="U458" s="2"/>
      <c r="V458" s="2"/>
      <c r="W458" s="2"/>
      <c r="X458" s="2"/>
      <c r="Y458" s="2"/>
      <c r="Z458" s="2"/>
    </row>
    <row r="459" spans="1:26" ht="15" hidden="1" customHeight="1" outlineLevel="1">
      <c r="A459" s="298" t="s">
        <v>990</v>
      </c>
      <c r="B459" s="301" t="s">
        <v>974</v>
      </c>
      <c r="C459" s="10" t="s">
        <v>975</v>
      </c>
      <c r="D459" s="11"/>
      <c r="E459" s="11"/>
      <c r="F459" s="11"/>
      <c r="G459" s="12"/>
      <c r="H459" s="13"/>
      <c r="I459" s="10"/>
      <c r="J459" s="15">
        <v>46023</v>
      </c>
      <c r="K459" s="15">
        <f t="shared" si="99"/>
        <v>46039</v>
      </c>
      <c r="L459" s="14"/>
      <c r="M459" s="15"/>
      <c r="N459" s="2"/>
      <c r="O459" s="2"/>
      <c r="P459" s="2"/>
      <c r="Q459" s="2"/>
      <c r="R459" s="2"/>
      <c r="S459" s="2"/>
      <c r="T459" s="2"/>
      <c r="U459" s="2"/>
      <c r="V459" s="2"/>
      <c r="W459" s="2"/>
      <c r="X459" s="2"/>
      <c r="Y459" s="2"/>
      <c r="Z459" s="2"/>
    </row>
    <row r="460" spans="1:26" ht="15" hidden="1" customHeight="1" outlineLevel="1">
      <c r="A460" s="298">
        <v>5.3</v>
      </c>
      <c r="B460" s="301" t="s">
        <v>976</v>
      </c>
      <c r="C460" s="10" t="s">
        <v>977</v>
      </c>
      <c r="D460" s="11"/>
      <c r="E460" s="11"/>
      <c r="F460" s="11"/>
      <c r="G460" s="12"/>
      <c r="H460" s="13"/>
      <c r="I460" s="10"/>
      <c r="J460" s="15">
        <v>46023</v>
      </c>
      <c r="K460" s="15">
        <f t="shared" si="99"/>
        <v>46039</v>
      </c>
      <c r="L460" s="14"/>
      <c r="M460" s="15"/>
      <c r="N460" s="2"/>
      <c r="O460" s="2"/>
      <c r="P460" s="2"/>
      <c r="Q460" s="2"/>
      <c r="R460" s="2"/>
      <c r="S460" s="2"/>
      <c r="T460" s="2"/>
      <c r="U460" s="2"/>
      <c r="V460" s="2"/>
      <c r="W460" s="2"/>
      <c r="X460" s="2"/>
      <c r="Y460" s="2"/>
      <c r="Z460" s="2"/>
    </row>
    <row r="461" spans="1:26" ht="15" hidden="1" customHeight="1" outlineLevel="1">
      <c r="A461" s="298">
        <v>5.4</v>
      </c>
      <c r="B461" s="301" t="s">
        <v>978</v>
      </c>
      <c r="C461" s="10" t="s">
        <v>979</v>
      </c>
      <c r="D461" s="17" t="s">
        <v>980</v>
      </c>
      <c r="E461" s="11"/>
      <c r="F461" s="11"/>
      <c r="G461" s="12"/>
      <c r="H461" s="13"/>
      <c r="I461" s="10"/>
      <c r="J461" s="15">
        <v>46023</v>
      </c>
      <c r="K461" s="15">
        <f t="shared" si="99"/>
        <v>46039</v>
      </c>
      <c r="L461" s="14"/>
      <c r="M461" s="15"/>
      <c r="N461" s="2"/>
      <c r="O461" s="2"/>
      <c r="P461" s="2"/>
      <c r="Q461" s="2"/>
      <c r="R461" s="2"/>
      <c r="S461" s="2"/>
      <c r="T461" s="2"/>
      <c r="U461" s="2"/>
      <c r="V461" s="2"/>
      <c r="W461" s="2"/>
      <c r="X461" s="2"/>
      <c r="Y461" s="2"/>
      <c r="Z461" s="2"/>
    </row>
    <row r="462" spans="1:26" ht="15" hidden="1" customHeight="1" outlineLevel="1">
      <c r="A462" s="298">
        <v>5.5</v>
      </c>
      <c r="B462" s="301" t="s">
        <v>981</v>
      </c>
      <c r="C462" s="10" t="s">
        <v>991</v>
      </c>
      <c r="D462" s="17" t="s">
        <v>992</v>
      </c>
      <c r="E462" s="17" t="s">
        <v>993</v>
      </c>
      <c r="F462" s="11"/>
      <c r="G462" s="12"/>
      <c r="H462" s="13"/>
      <c r="I462" s="10"/>
      <c r="J462" s="15">
        <v>46023</v>
      </c>
      <c r="K462" s="15">
        <f>$J$467-15</f>
        <v>46039</v>
      </c>
      <c r="L462" s="14"/>
      <c r="M462" s="15"/>
      <c r="N462" s="2"/>
      <c r="O462" s="2"/>
      <c r="P462" s="2"/>
      <c r="Q462" s="2"/>
      <c r="R462" s="2"/>
      <c r="S462" s="2"/>
      <c r="T462" s="2"/>
      <c r="U462" s="2"/>
      <c r="V462" s="2"/>
      <c r="W462" s="2"/>
      <c r="X462" s="2"/>
      <c r="Y462" s="2"/>
      <c r="Z462" s="2"/>
    </row>
    <row r="463" spans="1:26" ht="15" hidden="1" customHeight="1" outlineLevel="1">
      <c r="A463" s="298">
        <v>6</v>
      </c>
      <c r="B463" s="299" t="s">
        <v>919</v>
      </c>
      <c r="C463" s="10" t="s">
        <v>920</v>
      </c>
      <c r="D463" s="17" t="s">
        <v>382</v>
      </c>
      <c r="E463" s="17" t="s">
        <v>994</v>
      </c>
      <c r="F463" s="11"/>
      <c r="G463" s="12"/>
      <c r="H463" s="13"/>
      <c r="I463" s="10"/>
      <c r="J463" s="15">
        <v>46023</v>
      </c>
      <c r="K463" s="15">
        <f>$J$467-1</f>
        <v>46053</v>
      </c>
      <c r="L463" s="14"/>
      <c r="M463" s="15"/>
      <c r="N463" s="2"/>
      <c r="O463" s="2"/>
      <c r="P463" s="2"/>
      <c r="Q463" s="2"/>
      <c r="R463" s="2"/>
      <c r="S463" s="2"/>
      <c r="T463" s="2"/>
      <c r="U463" s="2"/>
      <c r="V463" s="2"/>
      <c r="W463" s="2"/>
      <c r="X463" s="2"/>
      <c r="Y463" s="2"/>
      <c r="Z463" s="2"/>
    </row>
    <row r="464" spans="1:26" ht="16.5" hidden="1" customHeight="1" outlineLevel="1">
      <c r="A464" s="305">
        <v>7.1</v>
      </c>
      <c r="B464" s="299" t="s">
        <v>421</v>
      </c>
      <c r="C464" s="10" t="s">
        <v>995</v>
      </c>
      <c r="D464" s="63"/>
      <c r="E464" s="63"/>
      <c r="F464" s="63"/>
      <c r="G464" s="64" t="str">
        <f t="shared" ref="G464:G467" si="102">IF($L464&lt;&gt;"","〇","")</f>
        <v/>
      </c>
      <c r="H464" s="65"/>
      <c r="I464" s="66" t="s">
        <v>659</v>
      </c>
      <c r="J464" s="15">
        <v>46023</v>
      </c>
      <c r="K464" s="15">
        <f t="shared" ref="K464:K466" si="103">$J$467-1</f>
        <v>46053</v>
      </c>
      <c r="L464" s="14"/>
      <c r="M464" s="15"/>
      <c r="N464" s="2"/>
      <c r="O464" s="2"/>
      <c r="P464" s="2"/>
      <c r="Q464" s="2"/>
      <c r="R464" s="2"/>
      <c r="S464" s="2"/>
      <c r="T464" s="2"/>
      <c r="U464" s="2"/>
      <c r="V464" s="2"/>
      <c r="W464" s="2"/>
      <c r="X464" s="2"/>
      <c r="Y464" s="2"/>
      <c r="Z464" s="2"/>
    </row>
    <row r="465" spans="1:26" ht="30" hidden="1" customHeight="1" outlineLevel="1">
      <c r="A465" s="305">
        <v>7.2</v>
      </c>
      <c r="B465" s="299" t="s">
        <v>124</v>
      </c>
      <c r="C465" s="10" t="s">
        <v>996</v>
      </c>
      <c r="D465" s="63"/>
      <c r="E465" s="63"/>
      <c r="F465" s="63"/>
      <c r="G465" s="64" t="str">
        <f t="shared" si="102"/>
        <v/>
      </c>
      <c r="H465" s="65"/>
      <c r="I465" s="66"/>
      <c r="J465" s="15">
        <v>46023</v>
      </c>
      <c r="K465" s="15">
        <f t="shared" si="103"/>
        <v>46053</v>
      </c>
      <c r="L465" s="14"/>
      <c r="M465" s="15"/>
      <c r="N465" s="2"/>
      <c r="O465" s="2"/>
      <c r="P465" s="2"/>
      <c r="Q465" s="2"/>
      <c r="R465" s="2"/>
      <c r="S465" s="2"/>
      <c r="T465" s="2"/>
      <c r="U465" s="2"/>
      <c r="V465" s="2"/>
      <c r="W465" s="2"/>
      <c r="X465" s="2"/>
      <c r="Y465" s="2"/>
      <c r="Z465" s="2"/>
    </row>
    <row r="466" spans="1:26" ht="21" hidden="1" customHeight="1" outlineLevel="1">
      <c r="A466" s="305">
        <v>7.3</v>
      </c>
      <c r="B466" s="306" t="s">
        <v>127</v>
      </c>
      <c r="C466" s="220" t="s">
        <v>944</v>
      </c>
      <c r="D466" s="233" t="s">
        <v>129</v>
      </c>
      <c r="E466" s="204" t="s">
        <v>130</v>
      </c>
      <c r="F466" s="19"/>
      <c r="G466" s="64" t="str">
        <f t="shared" si="102"/>
        <v/>
      </c>
      <c r="H466" s="73"/>
      <c r="I466" s="74" t="s">
        <v>131</v>
      </c>
      <c r="J466" s="15">
        <v>46023</v>
      </c>
      <c r="K466" s="15">
        <f t="shared" si="103"/>
        <v>46053</v>
      </c>
      <c r="L466" s="14"/>
      <c r="M466" s="15"/>
      <c r="N466" s="2"/>
      <c r="O466" s="2"/>
      <c r="P466" s="2"/>
      <c r="Q466" s="2"/>
      <c r="R466" s="2"/>
      <c r="S466" s="2"/>
      <c r="T466" s="2"/>
      <c r="U466" s="2"/>
      <c r="V466" s="2"/>
      <c r="W466" s="2"/>
      <c r="X466" s="2"/>
      <c r="Y466" s="2"/>
      <c r="Z466" s="2"/>
    </row>
    <row r="467" spans="1:26" ht="16.5" hidden="1" customHeight="1" outlineLevel="1">
      <c r="A467" s="82">
        <v>8</v>
      </c>
      <c r="B467" s="83" t="s">
        <v>132</v>
      </c>
      <c r="C467" s="54" t="s">
        <v>997</v>
      </c>
      <c r="D467" s="26"/>
      <c r="E467" s="26"/>
      <c r="F467" s="26"/>
      <c r="G467" s="12" t="str">
        <f t="shared" si="102"/>
        <v/>
      </c>
      <c r="H467" s="59"/>
      <c r="I467" s="60"/>
      <c r="J467" s="14">
        <v>46054</v>
      </c>
      <c r="K467" s="15">
        <f t="shared" ref="K432:K467" si="104">J467</f>
        <v>46054</v>
      </c>
      <c r="L467" s="14"/>
      <c r="M467" s="15"/>
      <c r="N467" s="2"/>
      <c r="O467" s="2"/>
      <c r="P467" s="2"/>
      <c r="Q467" s="2"/>
      <c r="R467" s="2"/>
      <c r="S467" s="2"/>
      <c r="T467" s="2"/>
      <c r="U467" s="2"/>
      <c r="V467" s="2"/>
      <c r="W467" s="2"/>
      <c r="X467" s="2"/>
      <c r="Y467" s="2"/>
      <c r="Z467" s="2"/>
    </row>
    <row r="468" spans="1:26" ht="15.75" customHeight="1" collapsed="1">
      <c r="A468" s="84"/>
      <c r="B468" s="85"/>
      <c r="C468" s="86"/>
      <c r="D468" s="87"/>
      <c r="E468" s="87"/>
      <c r="F468" s="87"/>
      <c r="G468" s="88"/>
      <c r="H468" s="89"/>
      <c r="I468" s="86"/>
      <c r="J468" s="90"/>
      <c r="K468" s="91"/>
      <c r="L468" s="90"/>
      <c r="M468" s="91"/>
      <c r="N468" s="2"/>
      <c r="O468" s="2"/>
      <c r="P468" s="2"/>
      <c r="Q468" s="2"/>
      <c r="R468" s="2"/>
      <c r="S468" s="2"/>
      <c r="T468" s="2"/>
      <c r="U468" s="2"/>
      <c r="V468" s="2"/>
      <c r="W468" s="2"/>
      <c r="X468" s="2"/>
      <c r="Y468" s="2"/>
      <c r="Z468" s="2"/>
    </row>
    <row r="469" spans="1:26" ht="15.75" customHeight="1">
      <c r="A469" s="92"/>
      <c r="B469" s="93"/>
      <c r="C469" s="86"/>
      <c r="D469" s="87"/>
      <c r="E469" s="87"/>
      <c r="F469" s="87"/>
      <c r="G469" s="88"/>
      <c r="H469" s="89"/>
      <c r="I469" s="86"/>
      <c r="J469" s="90"/>
      <c r="K469" s="91"/>
      <c r="L469" s="90"/>
      <c r="M469" s="91"/>
      <c r="N469" s="76"/>
      <c r="O469" s="76"/>
      <c r="P469" s="76"/>
      <c r="Q469" s="76"/>
      <c r="R469" s="76"/>
      <c r="S469" s="76"/>
      <c r="T469" s="76"/>
      <c r="U469" s="76"/>
      <c r="V469" s="76"/>
      <c r="W469" s="76"/>
      <c r="X469" s="76"/>
      <c r="Y469" s="76"/>
      <c r="Z469" s="76"/>
    </row>
    <row r="470" spans="1:26" ht="15.75" customHeight="1">
      <c r="A470" s="92"/>
      <c r="B470" s="94"/>
      <c r="C470" s="86"/>
      <c r="D470" s="87"/>
      <c r="E470" s="87"/>
      <c r="F470" s="87"/>
      <c r="G470" s="88"/>
      <c r="H470" s="89"/>
      <c r="I470" s="86"/>
      <c r="J470" s="90"/>
      <c r="K470" s="91"/>
      <c r="L470" s="90"/>
      <c r="M470" s="91"/>
      <c r="N470" s="76"/>
      <c r="O470" s="76"/>
      <c r="P470" s="76"/>
      <c r="Q470" s="76"/>
      <c r="R470" s="76"/>
      <c r="S470" s="76"/>
      <c r="T470" s="76"/>
      <c r="U470" s="76"/>
      <c r="V470" s="76"/>
      <c r="W470" s="76"/>
      <c r="X470" s="76"/>
      <c r="Y470" s="76"/>
      <c r="Z470" s="76"/>
    </row>
    <row r="471" spans="1:26" ht="15.75" customHeight="1">
      <c r="A471" s="92"/>
      <c r="B471" s="95"/>
      <c r="C471" s="86"/>
      <c r="D471" s="87"/>
      <c r="E471" s="87"/>
      <c r="F471" s="87"/>
      <c r="G471" s="88"/>
      <c r="H471" s="89"/>
      <c r="I471" s="86"/>
      <c r="J471" s="90"/>
      <c r="K471" s="91"/>
      <c r="L471" s="90"/>
      <c r="M471" s="91"/>
      <c r="N471" s="76"/>
      <c r="O471" s="76"/>
      <c r="P471" s="76"/>
      <c r="Q471" s="76"/>
      <c r="R471" s="76"/>
      <c r="S471" s="76"/>
      <c r="T471" s="76"/>
      <c r="U471" s="76"/>
      <c r="V471" s="76"/>
      <c r="W471" s="76"/>
      <c r="X471" s="76"/>
      <c r="Y471" s="76"/>
      <c r="Z471" s="76"/>
    </row>
    <row r="472" spans="1:26" ht="15.75" customHeight="1">
      <c r="A472" s="92"/>
      <c r="B472" s="96"/>
      <c r="C472" s="86"/>
      <c r="D472" s="87"/>
      <c r="E472" s="87"/>
      <c r="F472" s="87"/>
      <c r="G472" s="88"/>
      <c r="H472" s="89"/>
      <c r="I472" s="86"/>
      <c r="J472" s="90"/>
      <c r="K472" s="91"/>
      <c r="L472" s="90"/>
      <c r="M472" s="91"/>
      <c r="N472" s="76"/>
      <c r="O472" s="76"/>
      <c r="P472" s="76"/>
      <c r="Q472" s="76"/>
      <c r="R472" s="76"/>
      <c r="S472" s="76"/>
      <c r="T472" s="76"/>
      <c r="U472" s="76"/>
      <c r="V472" s="76"/>
      <c r="W472" s="76"/>
      <c r="X472" s="76"/>
      <c r="Y472" s="76"/>
      <c r="Z472" s="76"/>
    </row>
    <row r="473" spans="1:26" ht="15.75" customHeight="1">
      <c r="A473" s="92"/>
      <c r="B473" s="96"/>
      <c r="C473" s="86"/>
      <c r="D473" s="87"/>
      <c r="E473" s="87"/>
      <c r="F473" s="87"/>
      <c r="G473" s="88"/>
      <c r="H473" s="89"/>
      <c r="I473" s="86"/>
      <c r="J473" s="90"/>
      <c r="K473" s="91"/>
      <c r="L473" s="90"/>
      <c r="M473" s="91"/>
      <c r="N473" s="76"/>
      <c r="O473" s="76"/>
      <c r="P473" s="76"/>
      <c r="Q473" s="76"/>
      <c r="R473" s="76"/>
      <c r="S473" s="76"/>
      <c r="T473" s="76"/>
      <c r="U473" s="76"/>
      <c r="V473" s="76"/>
      <c r="W473" s="76"/>
      <c r="X473" s="76"/>
      <c r="Y473" s="76"/>
      <c r="Z473" s="76"/>
    </row>
    <row r="474" spans="1:26" ht="15.75" customHeight="1">
      <c r="A474" s="97"/>
      <c r="B474" s="96"/>
      <c r="C474" s="86"/>
      <c r="D474" s="87"/>
      <c r="E474" s="87"/>
      <c r="F474" s="87"/>
      <c r="G474" s="88"/>
      <c r="H474" s="89"/>
      <c r="I474" s="86"/>
      <c r="J474" s="90"/>
      <c r="K474" s="91"/>
      <c r="L474" s="90"/>
      <c r="M474" s="91"/>
      <c r="N474" s="76"/>
      <c r="O474" s="76"/>
      <c r="P474" s="76"/>
      <c r="Q474" s="76"/>
      <c r="R474" s="76"/>
      <c r="S474" s="76"/>
      <c r="T474" s="76"/>
      <c r="U474" s="76"/>
      <c r="V474" s="76"/>
      <c r="W474" s="76"/>
      <c r="X474" s="76"/>
      <c r="Y474" s="76"/>
      <c r="Z474" s="76"/>
    </row>
    <row r="475" spans="1:26" ht="22.5" customHeight="1">
      <c r="A475" s="97"/>
      <c r="B475" s="96"/>
      <c r="C475" s="86"/>
      <c r="D475" s="87"/>
      <c r="E475" s="87"/>
      <c r="F475" s="87"/>
      <c r="G475" s="88"/>
      <c r="H475" s="89"/>
      <c r="I475" s="86"/>
      <c r="J475" s="90"/>
      <c r="K475" s="91"/>
      <c r="L475" s="90"/>
      <c r="M475" s="91"/>
      <c r="N475" s="76"/>
      <c r="O475" s="76"/>
      <c r="P475" s="76"/>
      <c r="Q475" s="76"/>
      <c r="R475" s="76"/>
      <c r="S475" s="76"/>
      <c r="T475" s="76"/>
      <c r="U475" s="76"/>
      <c r="V475" s="76"/>
      <c r="W475" s="76"/>
      <c r="X475" s="76"/>
      <c r="Y475" s="76"/>
      <c r="Z475" s="76"/>
    </row>
    <row r="476" spans="1:26" ht="15.75" customHeight="1">
      <c r="A476" s="97"/>
      <c r="B476" s="96"/>
      <c r="C476" s="86"/>
      <c r="D476" s="87"/>
      <c r="E476" s="87"/>
      <c r="F476" s="87"/>
      <c r="G476" s="88"/>
      <c r="H476" s="89"/>
      <c r="I476" s="86"/>
      <c r="J476" s="90"/>
      <c r="K476" s="91"/>
      <c r="L476" s="90"/>
      <c r="M476" s="91"/>
      <c r="N476" s="76"/>
      <c r="O476" s="76"/>
      <c r="P476" s="76"/>
      <c r="Q476" s="76"/>
      <c r="R476" s="76"/>
      <c r="S476" s="76"/>
      <c r="T476" s="76"/>
      <c r="U476" s="76"/>
      <c r="V476" s="76"/>
      <c r="W476" s="76"/>
      <c r="X476" s="76"/>
      <c r="Y476" s="76"/>
      <c r="Z476" s="76"/>
    </row>
    <row r="477" spans="1:26" ht="15.75" customHeight="1">
      <c r="A477" s="97"/>
      <c r="B477" s="98"/>
      <c r="C477" s="86"/>
      <c r="D477" s="98"/>
      <c r="E477" s="87"/>
      <c r="F477" s="87"/>
      <c r="G477" s="88"/>
      <c r="H477" s="89"/>
      <c r="I477" s="86"/>
      <c r="J477" s="90"/>
      <c r="K477" s="91"/>
      <c r="L477" s="90"/>
      <c r="M477" s="91"/>
      <c r="N477" s="76"/>
      <c r="O477" s="76"/>
      <c r="P477" s="76"/>
      <c r="Q477" s="76"/>
      <c r="R477" s="76"/>
      <c r="S477" s="76"/>
      <c r="T477" s="76"/>
      <c r="U477" s="76"/>
      <c r="V477" s="76"/>
      <c r="W477" s="76"/>
      <c r="X477" s="76"/>
      <c r="Y477" s="76"/>
      <c r="Z477" s="76"/>
    </row>
    <row r="478" spans="1:26" ht="15.75" customHeight="1">
      <c r="A478" s="97"/>
      <c r="B478" s="98"/>
      <c r="C478" s="86"/>
      <c r="D478" s="98"/>
      <c r="E478" s="87"/>
      <c r="F478" s="87"/>
      <c r="G478" s="88"/>
      <c r="H478" s="89"/>
      <c r="I478" s="86"/>
      <c r="J478" s="90"/>
      <c r="K478" s="91"/>
      <c r="L478" s="90"/>
      <c r="M478" s="91"/>
      <c r="N478" s="76"/>
      <c r="O478" s="76"/>
      <c r="P478" s="76"/>
      <c r="Q478" s="76"/>
      <c r="R478" s="76"/>
      <c r="S478" s="76"/>
      <c r="T478" s="76"/>
      <c r="U478" s="76"/>
      <c r="V478" s="76"/>
      <c r="W478" s="76"/>
      <c r="X478" s="76"/>
      <c r="Y478" s="76"/>
      <c r="Z478" s="76"/>
    </row>
    <row r="479" spans="1:26" ht="15.75" customHeight="1">
      <c r="A479" s="97"/>
      <c r="B479" s="98"/>
      <c r="C479" s="86"/>
      <c r="D479" s="98"/>
      <c r="E479" s="87"/>
      <c r="F479" s="87"/>
      <c r="G479" s="88"/>
      <c r="H479" s="89"/>
      <c r="I479" s="86"/>
      <c r="J479" s="90"/>
      <c r="K479" s="91"/>
      <c r="L479" s="90"/>
      <c r="M479" s="91"/>
      <c r="N479" s="76"/>
      <c r="O479" s="76"/>
      <c r="P479" s="76"/>
      <c r="Q479" s="76"/>
      <c r="R479" s="76"/>
      <c r="S479" s="76"/>
      <c r="T479" s="76"/>
      <c r="U479" s="76"/>
      <c r="V479" s="76"/>
      <c r="W479" s="76"/>
      <c r="X479" s="76"/>
      <c r="Y479" s="76"/>
      <c r="Z479" s="76"/>
    </row>
    <row r="480" spans="1:26" ht="15.75" customHeight="1">
      <c r="A480" s="97"/>
      <c r="B480" s="98"/>
      <c r="C480" s="86"/>
      <c r="D480" s="98"/>
      <c r="E480" s="98"/>
      <c r="F480" s="87"/>
      <c r="G480" s="88"/>
      <c r="H480" s="89"/>
      <c r="I480" s="86"/>
      <c r="J480" s="90"/>
      <c r="K480" s="91"/>
      <c r="L480" s="90"/>
      <c r="M480" s="91"/>
      <c r="N480" s="76"/>
      <c r="O480" s="76"/>
      <c r="P480" s="76"/>
      <c r="Q480" s="76"/>
      <c r="R480" s="76"/>
      <c r="S480" s="76"/>
      <c r="T480" s="76"/>
      <c r="U480" s="76"/>
      <c r="V480" s="76"/>
      <c r="W480" s="76"/>
      <c r="X480" s="76"/>
      <c r="Y480" s="76"/>
      <c r="Z480" s="76"/>
    </row>
    <row r="481" spans="1:26" ht="15.75" customHeight="1">
      <c r="A481" s="97"/>
      <c r="B481" s="98"/>
      <c r="C481" s="86"/>
      <c r="D481" s="98"/>
      <c r="E481" s="87"/>
      <c r="F481" s="87"/>
      <c r="G481" s="88"/>
      <c r="H481" s="89"/>
      <c r="I481" s="86"/>
      <c r="J481" s="90"/>
      <c r="K481" s="91"/>
      <c r="L481" s="90"/>
      <c r="M481" s="91"/>
      <c r="N481" s="76"/>
      <c r="O481" s="76"/>
      <c r="P481" s="76"/>
      <c r="Q481" s="76"/>
      <c r="R481" s="76"/>
      <c r="S481" s="76"/>
      <c r="T481" s="76"/>
      <c r="U481" s="76"/>
      <c r="V481" s="76"/>
      <c r="W481" s="76"/>
      <c r="X481" s="76"/>
      <c r="Y481" s="76"/>
      <c r="Z481" s="76"/>
    </row>
    <row r="482" spans="1:26" ht="15.75" customHeight="1">
      <c r="A482" s="97"/>
      <c r="B482" s="99"/>
      <c r="C482" s="86"/>
      <c r="D482" s="87"/>
      <c r="E482" s="87"/>
      <c r="F482" s="87"/>
      <c r="G482" s="88"/>
      <c r="H482" s="89"/>
      <c r="I482" s="86"/>
      <c r="J482" s="90"/>
      <c r="K482" s="91"/>
      <c r="L482" s="90"/>
      <c r="M482" s="91"/>
      <c r="N482" s="76"/>
      <c r="O482" s="76"/>
      <c r="P482" s="76"/>
      <c r="Q482" s="76"/>
      <c r="R482" s="76"/>
      <c r="S482" s="76"/>
      <c r="T482" s="76"/>
      <c r="U482" s="76"/>
      <c r="V482" s="76"/>
      <c r="W482" s="76"/>
      <c r="X482" s="76"/>
      <c r="Y482" s="76"/>
      <c r="Z482" s="76"/>
    </row>
    <row r="483" spans="1:26" ht="15.75" customHeight="1">
      <c r="A483" s="97"/>
      <c r="B483" s="99"/>
      <c r="C483" s="86"/>
      <c r="D483" s="87"/>
      <c r="E483" s="87"/>
      <c r="F483" s="87"/>
      <c r="G483" s="88"/>
      <c r="H483" s="89"/>
      <c r="I483" s="86"/>
      <c r="J483" s="90"/>
      <c r="K483" s="91"/>
      <c r="L483" s="90"/>
      <c r="M483" s="91"/>
      <c r="N483" s="76"/>
      <c r="O483" s="76"/>
      <c r="P483" s="76"/>
      <c r="Q483" s="76"/>
      <c r="R483" s="76"/>
      <c r="S483" s="76"/>
      <c r="T483" s="76"/>
      <c r="U483" s="76"/>
      <c r="V483" s="76"/>
      <c r="W483" s="76"/>
      <c r="X483" s="76"/>
      <c r="Y483" s="76"/>
      <c r="Z483" s="76"/>
    </row>
    <row r="484" spans="1:26" ht="15.75" customHeight="1">
      <c r="A484" s="97"/>
      <c r="B484" s="96"/>
      <c r="C484" s="86"/>
      <c r="D484" s="87"/>
      <c r="E484" s="87"/>
      <c r="F484" s="87"/>
      <c r="G484" s="88"/>
      <c r="H484" s="89"/>
      <c r="I484" s="86"/>
      <c r="J484" s="90"/>
      <c r="K484" s="91"/>
      <c r="L484" s="90"/>
      <c r="M484" s="91"/>
      <c r="N484" s="76"/>
      <c r="O484" s="76"/>
      <c r="P484" s="76"/>
      <c r="Q484" s="76"/>
      <c r="R484" s="76"/>
      <c r="S484" s="76"/>
      <c r="T484" s="76"/>
      <c r="U484" s="76"/>
      <c r="V484" s="76"/>
      <c r="W484" s="76"/>
      <c r="X484" s="76"/>
      <c r="Y484" s="76"/>
      <c r="Z484" s="76"/>
    </row>
    <row r="485" spans="1:26" ht="15.75" customHeight="1">
      <c r="A485" s="97"/>
      <c r="B485" s="99"/>
      <c r="C485" s="86"/>
      <c r="D485" s="98"/>
      <c r="E485" s="87"/>
      <c r="F485" s="87"/>
      <c r="G485" s="88"/>
      <c r="H485" s="89"/>
      <c r="I485" s="86"/>
      <c r="J485" s="90"/>
      <c r="K485" s="91"/>
      <c r="L485" s="90"/>
      <c r="M485" s="91"/>
      <c r="N485" s="76"/>
      <c r="O485" s="76"/>
      <c r="P485" s="76"/>
      <c r="Q485" s="76"/>
      <c r="R485" s="76"/>
      <c r="S485" s="76"/>
      <c r="T485" s="76"/>
      <c r="U485" s="76"/>
      <c r="V485" s="76"/>
      <c r="W485" s="76"/>
      <c r="X485" s="76"/>
      <c r="Y485" s="76"/>
      <c r="Z485" s="76"/>
    </row>
    <row r="486" spans="1:26" ht="15.75" customHeight="1">
      <c r="A486" s="97"/>
      <c r="B486" s="99"/>
      <c r="C486" s="86"/>
      <c r="D486" s="98"/>
      <c r="E486" s="87"/>
      <c r="F486" s="87"/>
      <c r="G486" s="88"/>
      <c r="H486" s="89"/>
      <c r="I486" s="86"/>
      <c r="J486" s="90"/>
      <c r="K486" s="91"/>
      <c r="L486" s="90"/>
      <c r="M486" s="91"/>
      <c r="N486" s="76"/>
      <c r="O486" s="76"/>
      <c r="P486" s="76"/>
      <c r="Q486" s="76"/>
      <c r="R486" s="76"/>
      <c r="S486" s="76"/>
      <c r="T486" s="76"/>
      <c r="U486" s="76"/>
      <c r="V486" s="76"/>
      <c r="W486" s="76"/>
      <c r="X486" s="76"/>
      <c r="Y486" s="76"/>
      <c r="Z486" s="76"/>
    </row>
    <row r="487" spans="1:26" ht="15.75" customHeight="1">
      <c r="A487" s="100"/>
      <c r="B487" s="76"/>
      <c r="C487" s="76"/>
      <c r="D487" s="101"/>
      <c r="E487" s="101"/>
      <c r="F487" s="101"/>
      <c r="G487" s="76"/>
      <c r="H487" s="76"/>
      <c r="I487" s="76"/>
      <c r="J487" s="76"/>
      <c r="K487" s="76"/>
      <c r="L487" s="76"/>
      <c r="M487" s="2"/>
      <c r="N487" s="2"/>
      <c r="O487" s="2"/>
      <c r="P487" s="2"/>
      <c r="Q487" s="2"/>
      <c r="R487" s="2"/>
      <c r="S487" s="2"/>
      <c r="T487" s="2"/>
      <c r="U487" s="2"/>
      <c r="V487" s="2"/>
      <c r="W487" s="2"/>
      <c r="X487" s="2"/>
      <c r="Y487" s="2"/>
      <c r="Z487" s="2"/>
    </row>
    <row r="488" spans="1:26" ht="15.75" customHeight="1">
      <c r="A488" s="100"/>
      <c r="B488" s="76"/>
      <c r="C488" s="76"/>
      <c r="D488" s="101"/>
      <c r="E488" s="101"/>
      <c r="F488" s="101"/>
      <c r="G488" s="76"/>
      <c r="H488" s="76"/>
      <c r="I488" s="76"/>
      <c r="J488" s="76"/>
      <c r="K488" s="76"/>
      <c r="L488" s="76"/>
      <c r="M488" s="2"/>
      <c r="N488" s="2"/>
      <c r="O488" s="2"/>
      <c r="P488" s="2"/>
      <c r="Q488" s="2"/>
      <c r="R488" s="2"/>
      <c r="S488" s="2"/>
      <c r="T488" s="2"/>
      <c r="U488" s="2"/>
      <c r="V488" s="2"/>
      <c r="W488" s="2"/>
      <c r="X488" s="2"/>
      <c r="Y488" s="2"/>
      <c r="Z488" s="2"/>
    </row>
    <row r="489" spans="1:26" ht="15.75" customHeight="1">
      <c r="A489" s="100"/>
      <c r="B489" s="76"/>
      <c r="C489" s="76"/>
      <c r="D489" s="101"/>
      <c r="E489" s="101"/>
      <c r="F489" s="101"/>
      <c r="G489" s="76"/>
      <c r="H489" s="76"/>
      <c r="I489" s="76"/>
      <c r="J489" s="76"/>
      <c r="K489" s="76"/>
      <c r="L489" s="76"/>
      <c r="M489" s="2"/>
      <c r="N489" s="2"/>
      <c r="O489" s="2"/>
      <c r="P489" s="2"/>
      <c r="Q489" s="2"/>
      <c r="R489" s="2"/>
      <c r="S489" s="2"/>
      <c r="T489" s="2"/>
      <c r="U489" s="2"/>
      <c r="V489" s="2"/>
      <c r="W489" s="2"/>
      <c r="X489" s="2"/>
      <c r="Y489" s="2"/>
      <c r="Z489" s="2"/>
    </row>
    <row r="490" spans="1:26" ht="15.75" customHeight="1">
      <c r="A490" s="100"/>
      <c r="B490" s="76"/>
      <c r="C490" s="76"/>
      <c r="D490" s="101"/>
      <c r="E490" s="101"/>
      <c r="F490" s="101"/>
      <c r="G490" s="76"/>
      <c r="H490" s="76"/>
      <c r="I490" s="76"/>
      <c r="J490" s="76"/>
      <c r="K490" s="76"/>
      <c r="L490" s="76"/>
      <c r="M490" s="2"/>
      <c r="N490" s="2"/>
      <c r="O490" s="2"/>
      <c r="P490" s="2"/>
      <c r="Q490" s="2"/>
      <c r="R490" s="2"/>
      <c r="S490" s="2"/>
      <c r="T490" s="2"/>
      <c r="U490" s="2"/>
      <c r="V490" s="2"/>
      <c r="W490" s="2"/>
      <c r="X490" s="2"/>
      <c r="Y490" s="2"/>
      <c r="Z490" s="2"/>
    </row>
    <row r="491" spans="1:26" ht="15.75" customHeight="1">
      <c r="A491" s="100"/>
      <c r="B491" s="76"/>
      <c r="C491" s="76"/>
      <c r="D491" s="101"/>
      <c r="E491" s="101"/>
      <c r="F491" s="101"/>
      <c r="G491" s="76"/>
      <c r="H491" s="76"/>
      <c r="I491" s="76"/>
      <c r="J491" s="76"/>
      <c r="K491" s="76"/>
      <c r="L491" s="76"/>
      <c r="M491" s="2"/>
      <c r="N491" s="2"/>
      <c r="O491" s="2"/>
      <c r="P491" s="2"/>
      <c r="Q491" s="2"/>
      <c r="R491" s="2"/>
      <c r="S491" s="2"/>
      <c r="T491" s="2"/>
      <c r="U491" s="2"/>
      <c r="V491" s="2"/>
      <c r="W491" s="2"/>
      <c r="X491" s="2"/>
      <c r="Y491" s="2"/>
      <c r="Z491" s="2"/>
    </row>
    <row r="492" spans="1:26" ht="15.75" customHeight="1">
      <c r="A492" s="100"/>
      <c r="B492" s="76"/>
      <c r="C492" s="76"/>
      <c r="D492" s="101"/>
      <c r="E492" s="101"/>
      <c r="F492" s="101"/>
      <c r="G492" s="76"/>
      <c r="H492" s="76"/>
      <c r="I492" s="76"/>
      <c r="J492" s="76"/>
      <c r="K492" s="76"/>
      <c r="L492" s="76"/>
      <c r="M492" s="2"/>
      <c r="N492" s="2"/>
      <c r="O492" s="2"/>
      <c r="P492" s="2"/>
      <c r="Q492" s="2"/>
      <c r="R492" s="2"/>
      <c r="S492" s="2"/>
      <c r="T492" s="2"/>
      <c r="U492" s="2"/>
      <c r="V492" s="2"/>
      <c r="W492" s="2"/>
      <c r="X492" s="2"/>
      <c r="Y492" s="2"/>
      <c r="Z492" s="2"/>
    </row>
    <row r="493" spans="1:26" ht="15.75" customHeight="1">
      <c r="A493" s="100"/>
      <c r="B493" s="76"/>
      <c r="C493" s="76"/>
      <c r="D493" s="101"/>
      <c r="E493" s="101"/>
      <c r="F493" s="101"/>
      <c r="G493" s="76"/>
      <c r="H493" s="76"/>
      <c r="I493" s="76"/>
      <c r="J493" s="76"/>
      <c r="K493" s="76"/>
      <c r="L493" s="76"/>
      <c r="M493" s="2"/>
      <c r="N493" s="2"/>
      <c r="O493" s="2"/>
      <c r="P493" s="2"/>
      <c r="Q493" s="2"/>
      <c r="R493" s="2"/>
      <c r="S493" s="2"/>
      <c r="T493" s="2"/>
      <c r="U493" s="2"/>
      <c r="V493" s="2"/>
      <c r="W493" s="2"/>
      <c r="X493" s="2"/>
      <c r="Y493" s="2"/>
      <c r="Z493" s="2"/>
    </row>
    <row r="494" spans="1:26" ht="15.75" customHeight="1">
      <c r="A494" s="100"/>
      <c r="B494" s="76"/>
      <c r="C494" s="76"/>
      <c r="D494" s="101"/>
      <c r="E494" s="101"/>
      <c r="F494" s="101"/>
      <c r="G494" s="76"/>
      <c r="H494" s="76"/>
      <c r="I494" s="76"/>
      <c r="J494" s="76"/>
      <c r="K494" s="76"/>
      <c r="L494" s="76"/>
      <c r="M494" s="2"/>
      <c r="N494" s="2"/>
      <c r="O494" s="2"/>
      <c r="P494" s="2"/>
      <c r="Q494" s="2"/>
      <c r="R494" s="2"/>
      <c r="S494" s="2"/>
      <c r="T494" s="2"/>
      <c r="U494" s="2"/>
      <c r="V494" s="2"/>
      <c r="W494" s="2"/>
      <c r="X494" s="2"/>
      <c r="Y494" s="2"/>
      <c r="Z494" s="2"/>
    </row>
    <row r="495" spans="1:26" ht="15.75" customHeight="1">
      <c r="A495" s="100"/>
      <c r="B495" s="76"/>
      <c r="C495" s="76"/>
      <c r="D495" s="101"/>
      <c r="E495" s="101"/>
      <c r="F495" s="101"/>
      <c r="G495" s="76"/>
      <c r="H495" s="76"/>
      <c r="I495" s="76"/>
      <c r="J495" s="76"/>
      <c r="K495" s="76"/>
      <c r="L495" s="76"/>
      <c r="M495" s="2"/>
      <c r="N495" s="2"/>
      <c r="O495" s="2"/>
      <c r="P495" s="2"/>
      <c r="Q495" s="2"/>
      <c r="R495" s="2"/>
      <c r="S495" s="2"/>
      <c r="T495" s="2"/>
      <c r="U495" s="2"/>
      <c r="V495" s="2"/>
      <c r="W495" s="2"/>
      <c r="X495" s="2"/>
      <c r="Y495" s="2"/>
      <c r="Z495" s="2"/>
    </row>
    <row r="496" spans="1:26" ht="15.75" customHeight="1">
      <c r="A496" s="100"/>
      <c r="B496" s="76"/>
      <c r="C496" s="76"/>
      <c r="D496" s="101"/>
      <c r="E496" s="101"/>
      <c r="F496" s="101"/>
      <c r="G496" s="76"/>
      <c r="H496" s="76"/>
      <c r="I496" s="76"/>
      <c r="J496" s="76"/>
      <c r="K496" s="76"/>
      <c r="L496" s="76"/>
      <c r="M496" s="2"/>
      <c r="N496" s="2"/>
      <c r="O496" s="2"/>
      <c r="P496" s="2"/>
      <c r="Q496" s="2"/>
      <c r="R496" s="2"/>
      <c r="S496" s="2"/>
      <c r="T496" s="2"/>
      <c r="U496" s="2"/>
      <c r="V496" s="2"/>
      <c r="W496" s="2"/>
      <c r="X496" s="2"/>
      <c r="Y496" s="2"/>
      <c r="Z496" s="2"/>
    </row>
    <row r="497" spans="1:26" ht="15.75" customHeight="1">
      <c r="A497" s="100"/>
      <c r="B497" s="76"/>
      <c r="C497" s="76"/>
      <c r="D497" s="101"/>
      <c r="E497" s="101"/>
      <c r="F497" s="101"/>
      <c r="G497" s="76"/>
      <c r="H497" s="76"/>
      <c r="I497" s="76"/>
      <c r="J497" s="76"/>
      <c r="K497" s="76"/>
      <c r="L497" s="76"/>
      <c r="M497" s="2"/>
      <c r="N497" s="2"/>
      <c r="O497" s="2"/>
      <c r="P497" s="2"/>
      <c r="Q497" s="2"/>
      <c r="R497" s="2"/>
      <c r="S497" s="2"/>
      <c r="T497" s="2"/>
      <c r="U497" s="2"/>
      <c r="V497" s="2"/>
      <c r="W497" s="2"/>
      <c r="X497" s="2"/>
      <c r="Y497" s="2"/>
      <c r="Z497" s="2"/>
    </row>
    <row r="498" spans="1:26" ht="15.75" customHeight="1">
      <c r="A498" s="100"/>
      <c r="B498" s="76"/>
      <c r="C498" s="76"/>
      <c r="D498" s="101"/>
      <c r="E498" s="101"/>
      <c r="F498" s="101"/>
      <c r="G498" s="76"/>
      <c r="H498" s="76"/>
      <c r="I498" s="76"/>
      <c r="J498" s="76"/>
      <c r="K498" s="76"/>
      <c r="L498" s="76"/>
      <c r="M498" s="2"/>
      <c r="N498" s="2"/>
      <c r="O498" s="2"/>
      <c r="P498" s="2"/>
      <c r="Q498" s="2"/>
      <c r="R498" s="2"/>
      <c r="S498" s="2"/>
      <c r="T498" s="2"/>
      <c r="U498" s="2"/>
      <c r="V498" s="2"/>
      <c r="W498" s="2"/>
      <c r="X498" s="2"/>
      <c r="Y498" s="2"/>
      <c r="Z498" s="2"/>
    </row>
    <row r="499" spans="1:26" ht="15.75" customHeight="1">
      <c r="A499" s="100"/>
      <c r="B499" s="76"/>
      <c r="C499" s="76"/>
      <c r="D499" s="101"/>
      <c r="E499" s="101"/>
      <c r="F499" s="101"/>
      <c r="G499" s="76"/>
      <c r="H499" s="76"/>
      <c r="I499" s="76"/>
      <c r="J499" s="76"/>
      <c r="K499" s="76"/>
      <c r="L499" s="76"/>
      <c r="M499" s="2"/>
      <c r="N499" s="2"/>
      <c r="O499" s="2"/>
      <c r="P499" s="2"/>
      <c r="Q499" s="2"/>
      <c r="R499" s="2"/>
      <c r="S499" s="2"/>
      <c r="T499" s="2"/>
      <c r="U499" s="2"/>
      <c r="V499" s="2"/>
      <c r="W499" s="2"/>
      <c r="X499" s="2"/>
      <c r="Y499" s="2"/>
      <c r="Z499" s="2"/>
    </row>
    <row r="500" spans="1:26" ht="15.75" customHeight="1">
      <c r="A500" s="100"/>
      <c r="B500" s="76"/>
      <c r="C500" s="76"/>
      <c r="D500" s="101"/>
      <c r="E500" s="101"/>
      <c r="F500" s="101"/>
      <c r="G500" s="76"/>
      <c r="H500" s="76"/>
      <c r="I500" s="76"/>
      <c r="J500" s="76"/>
      <c r="K500" s="76"/>
      <c r="L500" s="76"/>
      <c r="M500" s="2"/>
      <c r="N500" s="2"/>
      <c r="O500" s="2"/>
      <c r="P500" s="2"/>
      <c r="Q500" s="2"/>
      <c r="R500" s="2"/>
      <c r="S500" s="2"/>
      <c r="T500" s="2"/>
      <c r="U500" s="2"/>
      <c r="V500" s="2"/>
      <c r="W500" s="2"/>
      <c r="X500" s="2"/>
      <c r="Y500" s="2"/>
      <c r="Z500" s="2"/>
    </row>
    <row r="501" spans="1:26" ht="15.75" customHeight="1">
      <c r="A501" s="100"/>
      <c r="B501" s="76"/>
      <c r="C501" s="76"/>
      <c r="D501" s="101"/>
      <c r="E501" s="101"/>
      <c r="F501" s="101"/>
      <c r="G501" s="76"/>
      <c r="H501" s="76"/>
      <c r="I501" s="76"/>
      <c r="J501" s="76"/>
      <c r="K501" s="76"/>
      <c r="L501" s="76"/>
      <c r="M501" s="2"/>
      <c r="N501" s="2"/>
      <c r="O501" s="2"/>
      <c r="P501" s="2"/>
      <c r="Q501" s="2"/>
      <c r="R501" s="2"/>
      <c r="S501" s="2"/>
      <c r="T501" s="2"/>
      <c r="U501" s="2"/>
      <c r="V501" s="2"/>
      <c r="W501" s="2"/>
      <c r="X501" s="2"/>
      <c r="Y501" s="2"/>
      <c r="Z501" s="2"/>
    </row>
    <row r="502" spans="1:26" ht="15.75" customHeight="1">
      <c r="A502" s="100"/>
      <c r="B502" s="76"/>
      <c r="C502" s="76"/>
      <c r="D502" s="101"/>
      <c r="E502" s="101"/>
      <c r="F502" s="101"/>
      <c r="G502" s="76"/>
      <c r="H502" s="76"/>
      <c r="I502" s="76"/>
      <c r="J502" s="76"/>
      <c r="K502" s="76"/>
      <c r="L502" s="76"/>
      <c r="M502" s="2"/>
      <c r="N502" s="2"/>
      <c r="O502" s="2"/>
      <c r="P502" s="2"/>
      <c r="Q502" s="2"/>
      <c r="R502" s="2"/>
      <c r="S502" s="2"/>
      <c r="T502" s="2"/>
      <c r="U502" s="2"/>
      <c r="V502" s="2"/>
      <c r="W502" s="2"/>
      <c r="X502" s="2"/>
      <c r="Y502" s="2"/>
      <c r="Z502" s="2"/>
    </row>
    <row r="503" spans="1:26" ht="15.75" customHeight="1">
      <c r="A503" s="100"/>
      <c r="B503" s="76"/>
      <c r="C503" s="76"/>
      <c r="D503" s="101"/>
      <c r="E503" s="101"/>
      <c r="F503" s="101"/>
      <c r="G503" s="76"/>
      <c r="H503" s="76"/>
      <c r="I503" s="76"/>
      <c r="J503" s="76"/>
      <c r="K503" s="76"/>
      <c r="L503" s="76"/>
      <c r="M503" s="2"/>
      <c r="N503" s="2"/>
      <c r="O503" s="2"/>
      <c r="P503" s="2"/>
      <c r="Q503" s="2"/>
      <c r="R503" s="2"/>
      <c r="S503" s="2"/>
      <c r="T503" s="2"/>
      <c r="U503" s="2"/>
      <c r="V503" s="2"/>
      <c r="W503" s="2"/>
      <c r="X503" s="2"/>
      <c r="Y503" s="2"/>
      <c r="Z503" s="2"/>
    </row>
    <row r="504" spans="1:26" ht="15.75" customHeight="1">
      <c r="A504" s="100"/>
      <c r="B504" s="76"/>
      <c r="C504" s="76"/>
      <c r="D504" s="101"/>
      <c r="E504" s="101"/>
      <c r="F504" s="101"/>
      <c r="G504" s="76"/>
      <c r="H504" s="76"/>
      <c r="I504" s="76"/>
      <c r="J504" s="76"/>
      <c r="K504" s="76"/>
      <c r="L504" s="76"/>
      <c r="M504" s="2"/>
      <c r="N504" s="2"/>
      <c r="O504" s="2"/>
      <c r="P504" s="2"/>
      <c r="Q504" s="2"/>
      <c r="R504" s="2"/>
      <c r="S504" s="2"/>
      <c r="T504" s="2"/>
      <c r="U504" s="2"/>
      <c r="V504" s="2"/>
      <c r="W504" s="2"/>
      <c r="X504" s="2"/>
      <c r="Y504" s="2"/>
      <c r="Z504" s="2"/>
    </row>
    <row r="505" spans="1:26" ht="15.75" customHeight="1">
      <c r="A505" s="100"/>
      <c r="B505" s="76"/>
      <c r="C505" s="76"/>
      <c r="D505" s="101"/>
      <c r="E505" s="101"/>
      <c r="F505" s="101"/>
      <c r="G505" s="76"/>
      <c r="H505" s="76"/>
      <c r="I505" s="76"/>
      <c r="J505" s="76"/>
      <c r="K505" s="76"/>
      <c r="L505" s="76"/>
      <c r="M505" s="2"/>
      <c r="N505" s="2"/>
      <c r="O505" s="2"/>
      <c r="P505" s="2"/>
      <c r="Q505" s="2"/>
      <c r="R505" s="2"/>
      <c r="S505" s="2"/>
      <c r="T505" s="2"/>
      <c r="U505" s="2"/>
      <c r="V505" s="2"/>
      <c r="W505" s="2"/>
      <c r="X505" s="2"/>
      <c r="Y505" s="2"/>
      <c r="Z505" s="2"/>
    </row>
    <row r="506" spans="1:26" ht="15.75" customHeight="1">
      <c r="A506" s="100"/>
      <c r="B506" s="76"/>
      <c r="C506" s="76"/>
      <c r="D506" s="101"/>
      <c r="E506" s="101"/>
      <c r="F506" s="101"/>
      <c r="G506" s="76"/>
      <c r="H506" s="76"/>
      <c r="I506" s="76"/>
      <c r="J506" s="76"/>
      <c r="K506" s="76"/>
      <c r="L506" s="76"/>
      <c r="M506" s="2"/>
      <c r="N506" s="2"/>
      <c r="O506" s="2"/>
      <c r="P506" s="2"/>
      <c r="Q506" s="2"/>
      <c r="R506" s="2"/>
      <c r="S506" s="2"/>
      <c r="T506" s="2"/>
      <c r="U506" s="2"/>
      <c r="V506" s="2"/>
      <c r="W506" s="2"/>
      <c r="X506" s="2"/>
      <c r="Y506" s="2"/>
      <c r="Z506" s="2"/>
    </row>
    <row r="507" spans="1:26" ht="15.75" customHeight="1">
      <c r="A507" s="100"/>
      <c r="B507" s="76"/>
      <c r="C507" s="76"/>
      <c r="D507" s="101"/>
      <c r="E507" s="101"/>
      <c r="F507" s="101"/>
      <c r="G507" s="76"/>
      <c r="H507" s="76"/>
      <c r="I507" s="76"/>
      <c r="J507" s="76"/>
      <c r="K507" s="76"/>
      <c r="L507" s="76"/>
      <c r="M507" s="2"/>
      <c r="N507" s="2"/>
      <c r="O507" s="2"/>
      <c r="P507" s="2"/>
      <c r="Q507" s="2"/>
      <c r="R507" s="2"/>
      <c r="S507" s="2"/>
      <c r="T507" s="2"/>
      <c r="U507" s="2"/>
      <c r="V507" s="2"/>
      <c r="W507" s="2"/>
      <c r="X507" s="2"/>
      <c r="Y507" s="2"/>
      <c r="Z507" s="2"/>
    </row>
    <row r="508" spans="1:26" ht="15.75" customHeight="1">
      <c r="A508" s="100"/>
      <c r="B508" s="76"/>
      <c r="C508" s="76"/>
      <c r="D508" s="101"/>
      <c r="E508" s="101"/>
      <c r="F508" s="101"/>
      <c r="G508" s="76"/>
      <c r="H508" s="76"/>
      <c r="I508" s="76"/>
      <c r="J508" s="76"/>
      <c r="K508" s="76"/>
      <c r="L508" s="76"/>
      <c r="M508" s="2"/>
      <c r="N508" s="2"/>
      <c r="O508" s="2"/>
      <c r="P508" s="2"/>
      <c r="Q508" s="2"/>
      <c r="R508" s="2"/>
      <c r="S508" s="2"/>
      <c r="T508" s="2"/>
      <c r="U508" s="2"/>
      <c r="V508" s="2"/>
      <c r="W508" s="2"/>
      <c r="X508" s="2"/>
      <c r="Y508" s="2"/>
      <c r="Z508" s="2"/>
    </row>
    <row r="509" spans="1:26" ht="15.75" customHeight="1">
      <c r="A509" s="100"/>
      <c r="B509" s="76"/>
      <c r="C509" s="76"/>
      <c r="D509" s="101"/>
      <c r="E509" s="101"/>
      <c r="F509" s="101"/>
      <c r="G509" s="76"/>
      <c r="H509" s="76"/>
      <c r="I509" s="76"/>
      <c r="J509" s="76"/>
      <c r="K509" s="76"/>
      <c r="L509" s="76"/>
      <c r="M509" s="2"/>
      <c r="N509" s="2"/>
      <c r="O509" s="2"/>
      <c r="P509" s="2"/>
      <c r="Q509" s="2"/>
      <c r="R509" s="2"/>
      <c r="S509" s="2"/>
      <c r="T509" s="2"/>
      <c r="U509" s="2"/>
      <c r="V509" s="2"/>
      <c r="W509" s="2"/>
      <c r="X509" s="2"/>
      <c r="Y509" s="2"/>
      <c r="Z509" s="2"/>
    </row>
    <row r="510" spans="1:26" ht="15.75" customHeight="1">
      <c r="A510" s="100"/>
      <c r="B510" s="76"/>
      <c r="C510" s="76"/>
      <c r="D510" s="101"/>
      <c r="E510" s="101"/>
      <c r="F510" s="101"/>
      <c r="G510" s="76"/>
      <c r="H510" s="76"/>
      <c r="I510" s="76"/>
      <c r="J510" s="76"/>
      <c r="K510" s="76"/>
      <c r="L510" s="76"/>
      <c r="M510" s="2"/>
      <c r="N510" s="2"/>
      <c r="O510" s="2"/>
      <c r="P510" s="2"/>
      <c r="Q510" s="2"/>
      <c r="R510" s="2"/>
      <c r="S510" s="2"/>
      <c r="T510" s="2"/>
      <c r="U510" s="2"/>
      <c r="V510" s="2"/>
      <c r="W510" s="2"/>
      <c r="X510" s="2"/>
      <c r="Y510" s="2"/>
      <c r="Z510" s="2"/>
    </row>
    <row r="511" spans="1:26" ht="15.75" customHeight="1">
      <c r="A511" s="100"/>
      <c r="B511" s="76"/>
      <c r="C511" s="76"/>
      <c r="D511" s="101"/>
      <c r="E511" s="101"/>
      <c r="F511" s="101"/>
      <c r="G511" s="76"/>
      <c r="H511" s="76"/>
      <c r="I511" s="76"/>
      <c r="J511" s="76"/>
      <c r="K511" s="76"/>
      <c r="L511" s="76"/>
      <c r="M511" s="2"/>
      <c r="N511" s="2"/>
      <c r="O511" s="2"/>
      <c r="P511" s="2"/>
      <c r="Q511" s="2"/>
      <c r="R511" s="2"/>
      <c r="S511" s="2"/>
      <c r="T511" s="2"/>
      <c r="U511" s="2"/>
      <c r="V511" s="2"/>
      <c r="W511" s="2"/>
      <c r="X511" s="2"/>
      <c r="Y511" s="2"/>
      <c r="Z511" s="2"/>
    </row>
    <row r="512" spans="1:26" ht="15.75" customHeight="1">
      <c r="A512" s="100"/>
      <c r="B512" s="76"/>
      <c r="C512" s="76"/>
      <c r="D512" s="101"/>
      <c r="E512" s="101"/>
      <c r="F512" s="101"/>
      <c r="G512" s="76"/>
      <c r="H512" s="76"/>
      <c r="I512" s="76"/>
      <c r="J512" s="76"/>
      <c r="K512" s="76"/>
      <c r="L512" s="76"/>
      <c r="M512" s="2"/>
      <c r="N512" s="2"/>
      <c r="O512" s="2"/>
      <c r="P512" s="2"/>
      <c r="Q512" s="2"/>
      <c r="R512" s="2"/>
      <c r="S512" s="2"/>
      <c r="T512" s="2"/>
      <c r="U512" s="2"/>
      <c r="V512" s="2"/>
      <c r="W512" s="2"/>
      <c r="X512" s="2"/>
      <c r="Y512" s="2"/>
      <c r="Z512" s="2"/>
    </row>
    <row r="513" spans="1:26" ht="15.75" customHeight="1">
      <c r="A513" s="100"/>
      <c r="B513" s="76"/>
      <c r="C513" s="76"/>
      <c r="D513" s="101"/>
      <c r="E513" s="101"/>
      <c r="F513" s="101"/>
      <c r="G513" s="76"/>
      <c r="H513" s="76"/>
      <c r="I513" s="76"/>
      <c r="J513" s="76"/>
      <c r="K513" s="76"/>
      <c r="L513" s="76"/>
      <c r="M513" s="2"/>
      <c r="N513" s="2"/>
      <c r="O513" s="2"/>
      <c r="P513" s="2"/>
      <c r="Q513" s="2"/>
      <c r="R513" s="2"/>
      <c r="S513" s="2"/>
      <c r="T513" s="2"/>
      <c r="U513" s="2"/>
      <c r="V513" s="2"/>
      <c r="W513" s="2"/>
      <c r="X513" s="2"/>
      <c r="Y513" s="2"/>
      <c r="Z513" s="2"/>
    </row>
    <row r="514" spans="1:26" ht="15.75" customHeight="1">
      <c r="A514" s="100"/>
      <c r="B514" s="76"/>
      <c r="C514" s="76"/>
      <c r="D514" s="101"/>
      <c r="E514" s="101"/>
      <c r="F514" s="101"/>
      <c r="G514" s="76"/>
      <c r="H514" s="76"/>
      <c r="I514" s="76"/>
      <c r="J514" s="76"/>
      <c r="K514" s="76"/>
      <c r="L514" s="76"/>
      <c r="M514" s="2"/>
      <c r="N514" s="2"/>
      <c r="O514" s="2"/>
      <c r="P514" s="2"/>
      <c r="Q514" s="2"/>
      <c r="R514" s="2"/>
      <c r="S514" s="2"/>
      <c r="T514" s="2"/>
      <c r="U514" s="2"/>
      <c r="V514" s="2"/>
      <c r="W514" s="2"/>
      <c r="X514" s="2"/>
      <c r="Y514" s="2"/>
      <c r="Z514" s="2"/>
    </row>
    <row r="515" spans="1:26" ht="15.75" customHeight="1">
      <c r="A515" s="100"/>
      <c r="B515" s="76"/>
      <c r="C515" s="76"/>
      <c r="D515" s="101"/>
      <c r="E515" s="101"/>
      <c r="F515" s="101"/>
      <c r="G515" s="76"/>
      <c r="H515" s="76"/>
      <c r="I515" s="76"/>
      <c r="J515" s="76"/>
      <c r="K515" s="76"/>
      <c r="L515" s="76"/>
      <c r="M515" s="2"/>
      <c r="N515" s="2"/>
      <c r="O515" s="2"/>
      <c r="P515" s="2"/>
      <c r="Q515" s="2"/>
      <c r="R515" s="2"/>
      <c r="S515" s="2"/>
      <c r="T515" s="2"/>
      <c r="U515" s="2"/>
      <c r="V515" s="2"/>
      <c r="W515" s="2"/>
      <c r="X515" s="2"/>
      <c r="Y515" s="2"/>
      <c r="Z515" s="2"/>
    </row>
    <row r="516" spans="1:26" ht="15.75" customHeight="1">
      <c r="A516" s="100"/>
      <c r="B516" s="76"/>
      <c r="C516" s="76"/>
      <c r="D516" s="101"/>
      <c r="E516" s="101"/>
      <c r="F516" s="101"/>
      <c r="G516" s="76"/>
      <c r="H516" s="76"/>
      <c r="I516" s="76"/>
      <c r="J516" s="76"/>
      <c r="K516" s="76"/>
      <c r="L516" s="76"/>
      <c r="M516" s="2"/>
      <c r="N516" s="2"/>
      <c r="O516" s="2"/>
      <c r="P516" s="2"/>
      <c r="Q516" s="2"/>
      <c r="R516" s="2"/>
      <c r="S516" s="2"/>
      <c r="T516" s="2"/>
      <c r="U516" s="2"/>
      <c r="V516" s="2"/>
      <c r="W516" s="2"/>
      <c r="X516" s="2"/>
      <c r="Y516" s="2"/>
      <c r="Z516" s="2"/>
    </row>
    <row r="517" spans="1:26" ht="15.75" customHeight="1">
      <c r="A517" s="100"/>
      <c r="B517" s="76"/>
      <c r="C517" s="76"/>
      <c r="D517" s="101"/>
      <c r="E517" s="101"/>
      <c r="F517" s="101"/>
      <c r="G517" s="76"/>
      <c r="H517" s="76"/>
      <c r="I517" s="76"/>
      <c r="J517" s="76"/>
      <c r="K517" s="76"/>
      <c r="L517" s="76"/>
      <c r="M517" s="2"/>
      <c r="N517" s="2"/>
      <c r="O517" s="2"/>
      <c r="P517" s="2"/>
      <c r="Q517" s="2"/>
      <c r="R517" s="2"/>
      <c r="S517" s="2"/>
      <c r="T517" s="2"/>
      <c r="U517" s="2"/>
      <c r="V517" s="2"/>
      <c r="W517" s="2"/>
      <c r="X517" s="2"/>
      <c r="Y517" s="2"/>
      <c r="Z517" s="2"/>
    </row>
    <row r="518" spans="1:26" ht="15.75" customHeight="1">
      <c r="A518" s="100"/>
      <c r="B518" s="76"/>
      <c r="C518" s="76"/>
      <c r="D518" s="101"/>
      <c r="E518" s="101"/>
      <c r="F518" s="101"/>
      <c r="G518" s="76"/>
      <c r="H518" s="76"/>
      <c r="I518" s="76"/>
      <c r="J518" s="76"/>
      <c r="K518" s="76"/>
      <c r="L518" s="76"/>
      <c r="M518" s="2"/>
      <c r="N518" s="2"/>
      <c r="O518" s="2"/>
      <c r="P518" s="2"/>
      <c r="Q518" s="2"/>
      <c r="R518" s="2"/>
      <c r="S518" s="2"/>
      <c r="T518" s="2"/>
      <c r="U518" s="2"/>
      <c r="V518" s="2"/>
      <c r="W518" s="2"/>
      <c r="X518" s="2"/>
      <c r="Y518" s="2"/>
      <c r="Z518" s="2"/>
    </row>
    <row r="519" spans="1:26" ht="15.75" customHeight="1">
      <c r="A519" s="100"/>
      <c r="B519" s="76"/>
      <c r="C519" s="76"/>
      <c r="D519" s="101"/>
      <c r="E519" s="101"/>
      <c r="F519" s="101"/>
      <c r="G519" s="76"/>
      <c r="H519" s="76"/>
      <c r="I519" s="76"/>
      <c r="J519" s="76"/>
      <c r="K519" s="76"/>
      <c r="L519" s="76"/>
      <c r="M519" s="2"/>
      <c r="N519" s="2"/>
      <c r="O519" s="2"/>
      <c r="P519" s="2"/>
      <c r="Q519" s="2"/>
      <c r="R519" s="2"/>
      <c r="S519" s="2"/>
      <c r="T519" s="2"/>
      <c r="U519" s="2"/>
      <c r="V519" s="2"/>
      <c r="W519" s="2"/>
      <c r="X519" s="2"/>
      <c r="Y519" s="2"/>
      <c r="Z519" s="2"/>
    </row>
    <row r="520" spans="1:26" ht="15.75" customHeight="1">
      <c r="A520" s="100"/>
      <c r="B520" s="76"/>
      <c r="C520" s="76"/>
      <c r="D520" s="101"/>
      <c r="E520" s="101"/>
      <c r="F520" s="101"/>
      <c r="G520" s="76"/>
      <c r="H520" s="76"/>
      <c r="I520" s="76"/>
      <c r="J520" s="76"/>
      <c r="K520" s="76"/>
      <c r="L520" s="76"/>
      <c r="M520" s="2"/>
      <c r="N520" s="2"/>
      <c r="O520" s="2"/>
      <c r="P520" s="2"/>
      <c r="Q520" s="2"/>
      <c r="R520" s="2"/>
      <c r="S520" s="2"/>
      <c r="T520" s="2"/>
      <c r="U520" s="2"/>
      <c r="V520" s="2"/>
      <c r="W520" s="2"/>
      <c r="X520" s="2"/>
      <c r="Y520" s="2"/>
      <c r="Z520" s="2"/>
    </row>
    <row r="521" spans="1:26" ht="15.75" customHeight="1">
      <c r="A521" s="100"/>
      <c r="B521" s="76"/>
      <c r="C521" s="76"/>
      <c r="D521" s="101"/>
      <c r="E521" s="101"/>
      <c r="F521" s="101"/>
      <c r="G521" s="76"/>
      <c r="H521" s="76"/>
      <c r="I521" s="76"/>
      <c r="J521" s="76"/>
      <c r="K521" s="76"/>
      <c r="L521" s="76"/>
      <c r="M521" s="2"/>
      <c r="N521" s="2"/>
      <c r="O521" s="2"/>
      <c r="P521" s="2"/>
      <c r="Q521" s="2"/>
      <c r="R521" s="2"/>
      <c r="S521" s="2"/>
      <c r="T521" s="2"/>
      <c r="U521" s="2"/>
      <c r="V521" s="2"/>
      <c r="W521" s="2"/>
      <c r="X521" s="2"/>
      <c r="Y521" s="2"/>
      <c r="Z521" s="2"/>
    </row>
    <row r="522" spans="1:26" ht="15.75" customHeight="1">
      <c r="A522" s="100"/>
      <c r="B522" s="76"/>
      <c r="C522" s="76"/>
      <c r="D522" s="101"/>
      <c r="E522" s="101"/>
      <c r="F522" s="101"/>
      <c r="G522" s="76"/>
      <c r="H522" s="76"/>
      <c r="I522" s="76"/>
      <c r="J522" s="76"/>
      <c r="K522" s="76"/>
      <c r="L522" s="76"/>
      <c r="M522" s="2"/>
      <c r="N522" s="2"/>
      <c r="O522" s="2"/>
      <c r="P522" s="2"/>
      <c r="Q522" s="2"/>
      <c r="R522" s="2"/>
      <c r="S522" s="2"/>
      <c r="T522" s="2"/>
      <c r="U522" s="2"/>
      <c r="V522" s="2"/>
      <c r="W522" s="2"/>
      <c r="X522" s="2"/>
      <c r="Y522" s="2"/>
      <c r="Z522" s="2"/>
    </row>
    <row r="523" spans="1:26" ht="15.75" customHeight="1">
      <c r="A523" s="100"/>
      <c r="B523" s="76"/>
      <c r="C523" s="76"/>
      <c r="D523" s="101"/>
      <c r="E523" s="101"/>
      <c r="F523" s="101"/>
      <c r="G523" s="76"/>
      <c r="H523" s="76"/>
      <c r="I523" s="76"/>
      <c r="J523" s="76"/>
      <c r="K523" s="76"/>
      <c r="L523" s="76"/>
      <c r="M523" s="2"/>
      <c r="N523" s="2"/>
      <c r="O523" s="2"/>
      <c r="P523" s="2"/>
      <c r="Q523" s="2"/>
      <c r="R523" s="2"/>
      <c r="S523" s="2"/>
      <c r="T523" s="2"/>
      <c r="U523" s="2"/>
      <c r="V523" s="2"/>
      <c r="W523" s="2"/>
      <c r="X523" s="2"/>
      <c r="Y523" s="2"/>
      <c r="Z523" s="2"/>
    </row>
    <row r="524" spans="1:26" ht="15.75" customHeight="1">
      <c r="A524" s="100"/>
      <c r="B524" s="76"/>
      <c r="C524" s="76"/>
      <c r="D524" s="101"/>
      <c r="E524" s="101"/>
      <c r="F524" s="101"/>
      <c r="G524" s="76"/>
      <c r="H524" s="76"/>
      <c r="I524" s="76"/>
      <c r="J524" s="76"/>
      <c r="K524" s="76"/>
      <c r="L524" s="76"/>
      <c r="M524" s="2"/>
      <c r="N524" s="2"/>
      <c r="O524" s="2"/>
      <c r="P524" s="2"/>
      <c r="Q524" s="2"/>
      <c r="R524" s="2"/>
      <c r="S524" s="2"/>
      <c r="T524" s="2"/>
      <c r="U524" s="2"/>
      <c r="V524" s="2"/>
      <c r="W524" s="2"/>
      <c r="X524" s="2"/>
      <c r="Y524" s="2"/>
      <c r="Z524" s="2"/>
    </row>
    <row r="525" spans="1:26" ht="15.75" customHeight="1">
      <c r="A525" s="100"/>
      <c r="B525" s="76"/>
      <c r="C525" s="76"/>
      <c r="D525" s="101"/>
      <c r="E525" s="101"/>
      <c r="F525" s="101"/>
      <c r="G525" s="76"/>
      <c r="H525" s="76"/>
      <c r="I525" s="76"/>
      <c r="J525" s="76"/>
      <c r="K525" s="76"/>
      <c r="L525" s="76"/>
      <c r="M525" s="2"/>
      <c r="N525" s="2"/>
      <c r="O525" s="2"/>
      <c r="P525" s="2"/>
      <c r="Q525" s="2"/>
      <c r="R525" s="2"/>
      <c r="S525" s="2"/>
      <c r="T525" s="2"/>
      <c r="U525" s="2"/>
      <c r="V525" s="2"/>
      <c r="W525" s="2"/>
      <c r="X525" s="2"/>
      <c r="Y525" s="2"/>
      <c r="Z525" s="2"/>
    </row>
    <row r="526" spans="1:26" ht="15.75" customHeight="1">
      <c r="A526" s="100"/>
      <c r="B526" s="76"/>
      <c r="C526" s="76"/>
      <c r="D526" s="101"/>
      <c r="E526" s="101"/>
      <c r="F526" s="101"/>
      <c r="G526" s="76"/>
      <c r="H526" s="76"/>
      <c r="I526" s="76"/>
      <c r="J526" s="76"/>
      <c r="K526" s="76"/>
      <c r="L526" s="76"/>
      <c r="M526" s="2"/>
      <c r="N526" s="2"/>
      <c r="O526" s="2"/>
      <c r="P526" s="2"/>
      <c r="Q526" s="2"/>
      <c r="R526" s="2"/>
      <c r="S526" s="2"/>
      <c r="T526" s="2"/>
      <c r="U526" s="2"/>
      <c r="V526" s="2"/>
      <c r="W526" s="2"/>
      <c r="X526" s="2"/>
      <c r="Y526" s="2"/>
      <c r="Z526" s="2"/>
    </row>
    <row r="527" spans="1:26" ht="15.75" customHeight="1">
      <c r="A527" s="100"/>
      <c r="B527" s="76"/>
      <c r="C527" s="76"/>
      <c r="D527" s="101"/>
      <c r="E527" s="101"/>
      <c r="F527" s="101"/>
      <c r="G527" s="76"/>
      <c r="H527" s="76"/>
      <c r="I527" s="76"/>
      <c r="J527" s="76"/>
      <c r="K527" s="76"/>
      <c r="L527" s="76"/>
      <c r="M527" s="2"/>
      <c r="N527" s="2"/>
      <c r="O527" s="2"/>
      <c r="P527" s="2"/>
      <c r="Q527" s="2"/>
      <c r="R527" s="2"/>
      <c r="S527" s="2"/>
      <c r="T527" s="2"/>
      <c r="U527" s="2"/>
      <c r="V527" s="2"/>
      <c r="W527" s="2"/>
      <c r="X527" s="2"/>
      <c r="Y527" s="2"/>
      <c r="Z527" s="2"/>
    </row>
    <row r="528" spans="1:26" ht="15.75" customHeight="1">
      <c r="A528" s="100"/>
      <c r="B528" s="76"/>
      <c r="C528" s="76"/>
      <c r="D528" s="101"/>
      <c r="E528" s="101"/>
      <c r="F528" s="101"/>
      <c r="G528" s="76"/>
      <c r="H528" s="76"/>
      <c r="I528" s="76"/>
      <c r="J528" s="76"/>
      <c r="K528" s="76"/>
      <c r="L528" s="76"/>
      <c r="M528" s="2"/>
      <c r="N528" s="2"/>
      <c r="O528" s="2"/>
      <c r="P528" s="2"/>
      <c r="Q528" s="2"/>
      <c r="R528" s="2"/>
      <c r="S528" s="2"/>
      <c r="T528" s="2"/>
      <c r="U528" s="2"/>
      <c r="V528" s="2"/>
      <c r="W528" s="2"/>
      <c r="X528" s="2"/>
      <c r="Y528" s="2"/>
      <c r="Z528" s="2"/>
    </row>
    <row r="529" spans="1:26" ht="15.75" customHeight="1">
      <c r="A529" s="100"/>
      <c r="B529" s="76"/>
      <c r="C529" s="76"/>
      <c r="D529" s="101"/>
      <c r="E529" s="101"/>
      <c r="F529" s="101"/>
      <c r="G529" s="76"/>
      <c r="H529" s="76"/>
      <c r="I529" s="76"/>
      <c r="J529" s="76"/>
      <c r="K529" s="76"/>
      <c r="L529" s="76"/>
      <c r="M529" s="2"/>
      <c r="N529" s="2"/>
      <c r="O529" s="2"/>
      <c r="P529" s="2"/>
      <c r="Q529" s="2"/>
      <c r="R529" s="2"/>
      <c r="S529" s="2"/>
      <c r="T529" s="2"/>
      <c r="U529" s="2"/>
      <c r="V529" s="2"/>
      <c r="W529" s="2"/>
      <c r="X529" s="2"/>
      <c r="Y529" s="2"/>
      <c r="Z529" s="2"/>
    </row>
    <row r="530" spans="1:26" ht="15.75" customHeight="1">
      <c r="A530" s="100"/>
      <c r="B530" s="76"/>
      <c r="C530" s="76"/>
      <c r="D530" s="101"/>
      <c r="E530" s="101"/>
      <c r="F530" s="101"/>
      <c r="G530" s="76"/>
      <c r="H530" s="76"/>
      <c r="I530" s="76"/>
      <c r="J530" s="76"/>
      <c r="K530" s="76"/>
      <c r="L530" s="76"/>
      <c r="M530" s="2"/>
      <c r="N530" s="2"/>
      <c r="O530" s="2"/>
      <c r="P530" s="2"/>
      <c r="Q530" s="2"/>
      <c r="R530" s="2"/>
      <c r="S530" s="2"/>
      <c r="T530" s="2"/>
      <c r="U530" s="2"/>
      <c r="V530" s="2"/>
      <c r="W530" s="2"/>
      <c r="X530" s="2"/>
      <c r="Y530" s="2"/>
      <c r="Z530" s="2"/>
    </row>
    <row r="531" spans="1:26" ht="15.75" customHeight="1">
      <c r="A531" s="100"/>
      <c r="B531" s="76"/>
      <c r="C531" s="76"/>
      <c r="D531" s="101"/>
      <c r="E531" s="101"/>
      <c r="F531" s="101"/>
      <c r="G531" s="76"/>
      <c r="H531" s="76"/>
      <c r="I531" s="76"/>
      <c r="J531" s="76"/>
      <c r="K531" s="76"/>
      <c r="L531" s="76"/>
      <c r="M531" s="2"/>
      <c r="N531" s="2"/>
      <c r="O531" s="2"/>
      <c r="P531" s="2"/>
      <c r="Q531" s="2"/>
      <c r="R531" s="2"/>
      <c r="S531" s="2"/>
      <c r="T531" s="2"/>
      <c r="U531" s="2"/>
      <c r="V531" s="2"/>
      <c r="W531" s="2"/>
      <c r="X531" s="2"/>
      <c r="Y531" s="2"/>
      <c r="Z531" s="2"/>
    </row>
    <row r="532" spans="1:26" ht="15.75" customHeight="1">
      <c r="A532" s="100"/>
      <c r="B532" s="76"/>
      <c r="C532" s="76"/>
      <c r="D532" s="101"/>
      <c r="E532" s="101"/>
      <c r="F532" s="101"/>
      <c r="G532" s="76"/>
      <c r="H532" s="76"/>
      <c r="I532" s="76"/>
      <c r="J532" s="76"/>
      <c r="K532" s="76"/>
      <c r="L532" s="76"/>
      <c r="M532" s="2"/>
      <c r="N532" s="2"/>
      <c r="O532" s="2"/>
      <c r="P532" s="2"/>
      <c r="Q532" s="2"/>
      <c r="R532" s="2"/>
      <c r="S532" s="2"/>
      <c r="T532" s="2"/>
      <c r="U532" s="2"/>
      <c r="V532" s="2"/>
      <c r="W532" s="2"/>
      <c r="X532" s="2"/>
      <c r="Y532" s="2"/>
      <c r="Z532" s="2"/>
    </row>
    <row r="533" spans="1:26" ht="15.75" customHeight="1">
      <c r="A533" s="100"/>
      <c r="B533" s="76"/>
      <c r="C533" s="76"/>
      <c r="D533" s="101"/>
      <c r="E533" s="101"/>
      <c r="F533" s="101"/>
      <c r="G533" s="76"/>
      <c r="H533" s="76"/>
      <c r="I533" s="76"/>
      <c r="J533" s="76"/>
      <c r="K533" s="76"/>
      <c r="L533" s="76"/>
      <c r="M533" s="2"/>
      <c r="N533" s="2"/>
      <c r="O533" s="2"/>
      <c r="P533" s="2"/>
      <c r="Q533" s="2"/>
      <c r="R533" s="2"/>
      <c r="S533" s="2"/>
      <c r="T533" s="2"/>
      <c r="U533" s="2"/>
      <c r="V533" s="2"/>
      <c r="W533" s="2"/>
      <c r="X533" s="2"/>
      <c r="Y533" s="2"/>
      <c r="Z533" s="2"/>
    </row>
    <row r="534" spans="1:26" ht="15.75" customHeight="1">
      <c r="A534" s="100"/>
      <c r="B534" s="76"/>
      <c r="C534" s="76"/>
      <c r="D534" s="101"/>
      <c r="E534" s="101"/>
      <c r="F534" s="101"/>
      <c r="G534" s="76"/>
      <c r="H534" s="76"/>
      <c r="I534" s="76"/>
      <c r="J534" s="76"/>
      <c r="K534" s="76"/>
      <c r="L534" s="76"/>
      <c r="M534" s="2"/>
      <c r="N534" s="2"/>
      <c r="O534" s="2"/>
      <c r="P534" s="2"/>
      <c r="Q534" s="2"/>
      <c r="R534" s="2"/>
      <c r="S534" s="2"/>
      <c r="T534" s="2"/>
      <c r="U534" s="2"/>
      <c r="V534" s="2"/>
      <c r="W534" s="2"/>
      <c r="X534" s="2"/>
      <c r="Y534" s="2"/>
      <c r="Z534" s="2"/>
    </row>
    <row r="535" spans="1:26" ht="15.75" customHeight="1">
      <c r="A535" s="100"/>
      <c r="B535" s="76"/>
      <c r="C535" s="76"/>
      <c r="D535" s="101"/>
      <c r="E535" s="101"/>
      <c r="F535" s="101"/>
      <c r="G535" s="76"/>
      <c r="H535" s="76"/>
      <c r="I535" s="76"/>
      <c r="J535" s="76"/>
      <c r="K535" s="76"/>
      <c r="L535" s="76"/>
      <c r="M535" s="2"/>
      <c r="N535" s="2"/>
      <c r="O535" s="2"/>
      <c r="P535" s="2"/>
      <c r="Q535" s="2"/>
      <c r="R535" s="2"/>
      <c r="S535" s="2"/>
      <c r="T535" s="2"/>
      <c r="U535" s="2"/>
      <c r="V535" s="2"/>
      <c r="W535" s="2"/>
      <c r="X535" s="2"/>
      <c r="Y535" s="2"/>
      <c r="Z535" s="2"/>
    </row>
    <row r="536" spans="1:26" ht="15.75" customHeight="1">
      <c r="A536" s="100"/>
      <c r="B536" s="76"/>
      <c r="C536" s="76"/>
      <c r="D536" s="101"/>
      <c r="E536" s="101"/>
      <c r="F536" s="101"/>
      <c r="G536" s="76"/>
      <c r="H536" s="76"/>
      <c r="I536" s="76"/>
      <c r="J536" s="76"/>
      <c r="K536" s="76"/>
      <c r="L536" s="76"/>
      <c r="M536" s="2"/>
      <c r="N536" s="2"/>
      <c r="O536" s="2"/>
      <c r="P536" s="2"/>
      <c r="Q536" s="2"/>
      <c r="R536" s="2"/>
      <c r="S536" s="2"/>
      <c r="T536" s="2"/>
      <c r="U536" s="2"/>
      <c r="V536" s="2"/>
      <c r="W536" s="2"/>
      <c r="X536" s="2"/>
      <c r="Y536" s="2"/>
      <c r="Z536" s="2"/>
    </row>
    <row r="537" spans="1:26" ht="15.75" customHeight="1">
      <c r="A537" s="100"/>
      <c r="B537" s="76"/>
      <c r="C537" s="76"/>
      <c r="D537" s="101"/>
      <c r="E537" s="101"/>
      <c r="F537" s="101"/>
      <c r="G537" s="76"/>
      <c r="H537" s="76"/>
      <c r="I537" s="76"/>
      <c r="J537" s="76"/>
      <c r="K537" s="76"/>
      <c r="L537" s="76"/>
      <c r="M537" s="2"/>
      <c r="N537" s="2"/>
      <c r="O537" s="2"/>
      <c r="P537" s="2"/>
      <c r="Q537" s="2"/>
      <c r="R537" s="2"/>
      <c r="S537" s="2"/>
      <c r="T537" s="2"/>
      <c r="U537" s="2"/>
      <c r="V537" s="2"/>
      <c r="W537" s="2"/>
      <c r="X537" s="2"/>
      <c r="Y537" s="2"/>
      <c r="Z537" s="2"/>
    </row>
    <row r="538" spans="1:26" ht="15.75" customHeight="1">
      <c r="A538" s="100"/>
      <c r="B538" s="76"/>
      <c r="C538" s="76"/>
      <c r="D538" s="101"/>
      <c r="E538" s="101"/>
      <c r="F538" s="101"/>
      <c r="G538" s="76"/>
      <c r="H538" s="76"/>
      <c r="I538" s="76"/>
      <c r="J538" s="76"/>
      <c r="K538" s="76"/>
      <c r="L538" s="76"/>
      <c r="M538" s="2"/>
      <c r="N538" s="2"/>
      <c r="O538" s="2"/>
      <c r="P538" s="2"/>
      <c r="Q538" s="2"/>
      <c r="R538" s="2"/>
      <c r="S538" s="2"/>
      <c r="T538" s="2"/>
      <c r="U538" s="2"/>
      <c r="V538" s="2"/>
      <c r="W538" s="2"/>
      <c r="X538" s="2"/>
      <c r="Y538" s="2"/>
      <c r="Z538" s="2"/>
    </row>
    <row r="539" spans="1:26" ht="15.75" customHeight="1">
      <c r="A539" s="100"/>
      <c r="B539" s="76"/>
      <c r="C539" s="76"/>
      <c r="D539" s="101"/>
      <c r="E539" s="101"/>
      <c r="F539" s="101"/>
      <c r="G539" s="76"/>
      <c r="H539" s="76"/>
      <c r="I539" s="76"/>
      <c r="J539" s="76"/>
      <c r="K539" s="76"/>
      <c r="L539" s="76"/>
      <c r="M539" s="2"/>
      <c r="N539" s="2"/>
      <c r="O539" s="2"/>
      <c r="P539" s="2"/>
      <c r="Q539" s="2"/>
      <c r="R539" s="2"/>
      <c r="S539" s="2"/>
      <c r="T539" s="2"/>
      <c r="U539" s="2"/>
      <c r="V539" s="2"/>
      <c r="W539" s="2"/>
      <c r="X539" s="2"/>
      <c r="Y539" s="2"/>
      <c r="Z539" s="2"/>
    </row>
    <row r="540" spans="1:26" ht="15.75" customHeight="1">
      <c r="A540" s="100"/>
      <c r="B540" s="76"/>
      <c r="C540" s="76"/>
      <c r="D540" s="101"/>
      <c r="E540" s="101"/>
      <c r="F540" s="101"/>
      <c r="G540" s="76"/>
      <c r="H540" s="76"/>
      <c r="I540" s="76"/>
      <c r="J540" s="76"/>
      <c r="K540" s="76"/>
      <c r="L540" s="76"/>
      <c r="M540" s="2"/>
      <c r="N540" s="2"/>
      <c r="O540" s="2"/>
      <c r="P540" s="2"/>
      <c r="Q540" s="2"/>
      <c r="R540" s="2"/>
      <c r="S540" s="2"/>
      <c r="T540" s="2"/>
      <c r="U540" s="2"/>
      <c r="V540" s="2"/>
      <c r="W540" s="2"/>
      <c r="X540" s="2"/>
      <c r="Y540" s="2"/>
      <c r="Z540" s="2"/>
    </row>
    <row r="541" spans="1:26" ht="15.75" customHeight="1">
      <c r="A541" s="100"/>
      <c r="B541" s="76"/>
      <c r="C541" s="76"/>
      <c r="D541" s="101"/>
      <c r="E541" s="101"/>
      <c r="F541" s="101"/>
      <c r="G541" s="76"/>
      <c r="H541" s="76"/>
      <c r="I541" s="76"/>
      <c r="J541" s="76"/>
      <c r="K541" s="76"/>
      <c r="L541" s="76"/>
      <c r="M541" s="2"/>
      <c r="N541" s="2"/>
      <c r="O541" s="2"/>
      <c r="P541" s="2"/>
      <c r="Q541" s="2"/>
      <c r="R541" s="2"/>
      <c r="S541" s="2"/>
      <c r="T541" s="2"/>
      <c r="U541" s="2"/>
      <c r="V541" s="2"/>
      <c r="W541" s="2"/>
      <c r="X541" s="2"/>
      <c r="Y541" s="2"/>
      <c r="Z541" s="2"/>
    </row>
    <row r="542" spans="1:26" ht="15.75" customHeight="1">
      <c r="A542" s="100"/>
      <c r="B542" s="76"/>
      <c r="C542" s="76"/>
      <c r="D542" s="101"/>
      <c r="E542" s="101"/>
      <c r="F542" s="101"/>
      <c r="G542" s="76"/>
      <c r="H542" s="76"/>
      <c r="I542" s="76"/>
      <c r="J542" s="76"/>
      <c r="K542" s="76"/>
      <c r="L542" s="76"/>
      <c r="M542" s="2"/>
      <c r="N542" s="2"/>
      <c r="O542" s="2"/>
      <c r="P542" s="2"/>
      <c r="Q542" s="2"/>
      <c r="R542" s="2"/>
      <c r="S542" s="2"/>
      <c r="T542" s="2"/>
      <c r="U542" s="2"/>
      <c r="V542" s="2"/>
      <c r="W542" s="2"/>
      <c r="X542" s="2"/>
      <c r="Y542" s="2"/>
      <c r="Z542" s="2"/>
    </row>
    <row r="543" spans="1:26" ht="15.75" customHeight="1">
      <c r="A543" s="100"/>
      <c r="B543" s="76"/>
      <c r="C543" s="76"/>
      <c r="D543" s="101"/>
      <c r="E543" s="101"/>
      <c r="F543" s="101"/>
      <c r="G543" s="76"/>
      <c r="H543" s="76"/>
      <c r="I543" s="76"/>
      <c r="J543" s="76"/>
      <c r="K543" s="76"/>
      <c r="L543" s="76"/>
      <c r="M543" s="2"/>
      <c r="N543" s="2"/>
      <c r="O543" s="2"/>
      <c r="P543" s="2"/>
      <c r="Q543" s="2"/>
      <c r="R543" s="2"/>
      <c r="S543" s="2"/>
      <c r="T543" s="2"/>
      <c r="U543" s="2"/>
      <c r="V543" s="2"/>
      <c r="W543" s="2"/>
      <c r="X543" s="2"/>
      <c r="Y543" s="2"/>
      <c r="Z543" s="2"/>
    </row>
    <row r="544" spans="1:26" ht="15.75" customHeight="1">
      <c r="A544" s="100"/>
      <c r="B544" s="76"/>
      <c r="C544" s="76"/>
      <c r="D544" s="101"/>
      <c r="E544" s="101"/>
      <c r="F544" s="101"/>
      <c r="G544" s="76"/>
      <c r="H544" s="76"/>
      <c r="I544" s="76"/>
      <c r="J544" s="76"/>
      <c r="K544" s="76"/>
      <c r="L544" s="76"/>
      <c r="M544" s="2"/>
      <c r="N544" s="2"/>
      <c r="O544" s="2"/>
      <c r="P544" s="2"/>
      <c r="Q544" s="2"/>
      <c r="R544" s="2"/>
      <c r="S544" s="2"/>
      <c r="T544" s="2"/>
      <c r="U544" s="2"/>
      <c r="V544" s="2"/>
      <c r="W544" s="2"/>
      <c r="X544" s="2"/>
      <c r="Y544" s="2"/>
      <c r="Z544" s="2"/>
    </row>
    <row r="545" spans="1:26" ht="15.75" customHeight="1">
      <c r="A545" s="100"/>
      <c r="B545" s="76"/>
      <c r="C545" s="76"/>
      <c r="D545" s="101"/>
      <c r="E545" s="101"/>
      <c r="F545" s="101"/>
      <c r="G545" s="76"/>
      <c r="H545" s="76"/>
      <c r="I545" s="76"/>
      <c r="J545" s="76"/>
      <c r="K545" s="76"/>
      <c r="L545" s="76"/>
      <c r="M545" s="2"/>
      <c r="N545" s="2"/>
      <c r="O545" s="2"/>
      <c r="P545" s="2"/>
      <c r="Q545" s="2"/>
      <c r="R545" s="2"/>
      <c r="S545" s="2"/>
      <c r="T545" s="2"/>
      <c r="U545" s="2"/>
      <c r="V545" s="2"/>
      <c r="W545" s="2"/>
      <c r="X545" s="2"/>
      <c r="Y545" s="2"/>
      <c r="Z545" s="2"/>
    </row>
    <row r="546" spans="1:26" ht="15.75" customHeight="1">
      <c r="A546" s="100"/>
      <c r="B546" s="76"/>
      <c r="C546" s="76"/>
      <c r="D546" s="101"/>
      <c r="E546" s="101"/>
      <c r="F546" s="101"/>
      <c r="G546" s="76"/>
      <c r="H546" s="76"/>
      <c r="I546" s="76"/>
      <c r="J546" s="76"/>
      <c r="K546" s="76"/>
      <c r="L546" s="76"/>
      <c r="M546" s="2"/>
      <c r="N546" s="2"/>
      <c r="O546" s="2"/>
      <c r="P546" s="2"/>
      <c r="Q546" s="2"/>
      <c r="R546" s="2"/>
      <c r="S546" s="2"/>
      <c r="T546" s="2"/>
      <c r="U546" s="2"/>
      <c r="V546" s="2"/>
      <c r="W546" s="2"/>
      <c r="X546" s="2"/>
      <c r="Y546" s="2"/>
      <c r="Z546" s="2"/>
    </row>
    <row r="547" spans="1:26" ht="15.75" customHeight="1">
      <c r="A547" s="100"/>
      <c r="B547" s="76"/>
      <c r="C547" s="76"/>
      <c r="D547" s="101"/>
      <c r="E547" s="101"/>
      <c r="F547" s="101"/>
      <c r="G547" s="76"/>
      <c r="H547" s="76"/>
      <c r="I547" s="76"/>
      <c r="J547" s="76"/>
      <c r="K547" s="76"/>
      <c r="L547" s="76"/>
      <c r="M547" s="2"/>
      <c r="N547" s="2"/>
      <c r="O547" s="2"/>
      <c r="P547" s="2"/>
      <c r="Q547" s="2"/>
      <c r="R547" s="2"/>
      <c r="S547" s="2"/>
      <c r="T547" s="2"/>
      <c r="U547" s="2"/>
      <c r="V547" s="2"/>
      <c r="W547" s="2"/>
      <c r="X547" s="2"/>
      <c r="Y547" s="2"/>
      <c r="Z547" s="2"/>
    </row>
    <row r="548" spans="1:26" ht="15.75" customHeight="1">
      <c r="A548" s="100"/>
      <c r="B548" s="76"/>
      <c r="C548" s="76"/>
      <c r="D548" s="101"/>
      <c r="E548" s="101"/>
      <c r="F548" s="101"/>
      <c r="G548" s="76"/>
      <c r="H548" s="76"/>
      <c r="I548" s="76"/>
      <c r="J548" s="76"/>
      <c r="K548" s="76"/>
      <c r="L548" s="76"/>
      <c r="M548" s="2"/>
      <c r="N548" s="2"/>
      <c r="O548" s="2"/>
      <c r="P548" s="2"/>
      <c r="Q548" s="2"/>
      <c r="R548" s="2"/>
      <c r="S548" s="2"/>
      <c r="T548" s="2"/>
      <c r="U548" s="2"/>
      <c r="V548" s="2"/>
      <c r="W548" s="2"/>
      <c r="X548" s="2"/>
      <c r="Y548" s="2"/>
      <c r="Z548" s="2"/>
    </row>
    <row r="549" spans="1:26" ht="15.75" customHeight="1">
      <c r="A549" s="100"/>
      <c r="B549" s="76"/>
      <c r="C549" s="76"/>
      <c r="D549" s="101"/>
      <c r="E549" s="101"/>
      <c r="F549" s="101"/>
      <c r="G549" s="76"/>
      <c r="H549" s="76"/>
      <c r="I549" s="76"/>
      <c r="J549" s="76"/>
      <c r="K549" s="76"/>
      <c r="L549" s="76"/>
      <c r="M549" s="2"/>
      <c r="N549" s="2"/>
      <c r="O549" s="2"/>
      <c r="P549" s="2"/>
      <c r="Q549" s="2"/>
      <c r="R549" s="2"/>
      <c r="S549" s="2"/>
      <c r="T549" s="2"/>
      <c r="U549" s="2"/>
      <c r="V549" s="2"/>
      <c r="W549" s="2"/>
      <c r="X549" s="2"/>
      <c r="Y549" s="2"/>
      <c r="Z549" s="2"/>
    </row>
    <row r="550" spans="1:26" ht="15.75" customHeight="1">
      <c r="A550" s="100"/>
      <c r="B550" s="76"/>
      <c r="C550" s="76"/>
      <c r="D550" s="101"/>
      <c r="E550" s="101"/>
      <c r="F550" s="101"/>
      <c r="G550" s="76"/>
      <c r="H550" s="76"/>
      <c r="I550" s="76"/>
      <c r="J550" s="76"/>
      <c r="K550" s="76"/>
      <c r="L550" s="76"/>
      <c r="M550" s="2"/>
      <c r="N550" s="2"/>
      <c r="O550" s="2"/>
      <c r="P550" s="2"/>
      <c r="Q550" s="2"/>
      <c r="R550" s="2"/>
      <c r="S550" s="2"/>
      <c r="T550" s="2"/>
      <c r="U550" s="2"/>
      <c r="V550" s="2"/>
      <c r="W550" s="2"/>
      <c r="X550" s="2"/>
      <c r="Y550" s="2"/>
      <c r="Z550" s="2"/>
    </row>
    <row r="551" spans="1:26" ht="15.75" customHeight="1">
      <c r="A551" s="100"/>
      <c r="B551" s="76"/>
      <c r="C551" s="76"/>
      <c r="D551" s="101"/>
      <c r="E551" s="101"/>
      <c r="F551" s="101"/>
      <c r="G551" s="76"/>
      <c r="H551" s="76"/>
      <c r="I551" s="76"/>
      <c r="J551" s="76"/>
      <c r="K551" s="76"/>
      <c r="L551" s="76"/>
      <c r="M551" s="2"/>
      <c r="N551" s="2"/>
      <c r="O551" s="2"/>
      <c r="P551" s="2"/>
      <c r="Q551" s="2"/>
      <c r="R551" s="2"/>
      <c r="S551" s="2"/>
      <c r="T551" s="2"/>
      <c r="U551" s="2"/>
      <c r="V551" s="2"/>
      <c r="W551" s="2"/>
      <c r="X551" s="2"/>
      <c r="Y551" s="2"/>
      <c r="Z551" s="2"/>
    </row>
    <row r="552" spans="1:26" ht="15.75" customHeight="1">
      <c r="A552" s="100"/>
      <c r="B552" s="76"/>
      <c r="C552" s="76"/>
      <c r="D552" s="101"/>
      <c r="E552" s="101"/>
      <c r="F552" s="101"/>
      <c r="G552" s="76"/>
      <c r="H552" s="76"/>
      <c r="I552" s="76"/>
      <c r="J552" s="76"/>
      <c r="K552" s="76"/>
      <c r="L552" s="76"/>
      <c r="M552" s="2"/>
      <c r="N552" s="2"/>
      <c r="O552" s="2"/>
      <c r="P552" s="2"/>
      <c r="Q552" s="2"/>
      <c r="R552" s="2"/>
      <c r="S552" s="2"/>
      <c r="T552" s="2"/>
      <c r="U552" s="2"/>
      <c r="V552" s="2"/>
      <c r="W552" s="2"/>
      <c r="X552" s="2"/>
      <c r="Y552" s="2"/>
      <c r="Z552" s="2"/>
    </row>
    <row r="553" spans="1:26" ht="15.75" customHeight="1">
      <c r="A553" s="100"/>
      <c r="B553" s="76"/>
      <c r="C553" s="76"/>
      <c r="D553" s="101"/>
      <c r="E553" s="101"/>
      <c r="F553" s="101"/>
      <c r="G553" s="76"/>
      <c r="H553" s="76"/>
      <c r="I553" s="76"/>
      <c r="J553" s="76"/>
      <c r="K553" s="76"/>
      <c r="L553" s="76"/>
      <c r="M553" s="2"/>
      <c r="N553" s="2"/>
      <c r="O553" s="2"/>
      <c r="P553" s="2"/>
      <c r="Q553" s="2"/>
      <c r="R553" s="2"/>
      <c r="S553" s="2"/>
      <c r="T553" s="2"/>
      <c r="U553" s="2"/>
      <c r="V553" s="2"/>
      <c r="W553" s="2"/>
      <c r="X553" s="2"/>
      <c r="Y553" s="2"/>
      <c r="Z553" s="2"/>
    </row>
    <row r="554" spans="1:26" ht="15.75" customHeight="1">
      <c r="A554" s="100"/>
      <c r="B554" s="76"/>
      <c r="C554" s="76"/>
      <c r="D554" s="101"/>
      <c r="E554" s="101"/>
      <c r="F554" s="101"/>
      <c r="G554" s="76"/>
      <c r="H554" s="76"/>
      <c r="I554" s="76"/>
      <c r="J554" s="76"/>
      <c r="K554" s="76"/>
      <c r="L554" s="76"/>
      <c r="M554" s="2"/>
      <c r="N554" s="2"/>
      <c r="O554" s="2"/>
      <c r="P554" s="2"/>
      <c r="Q554" s="2"/>
      <c r="R554" s="2"/>
      <c r="S554" s="2"/>
      <c r="T554" s="2"/>
      <c r="U554" s="2"/>
      <c r="V554" s="2"/>
      <c r="W554" s="2"/>
      <c r="X554" s="2"/>
      <c r="Y554" s="2"/>
      <c r="Z554" s="2"/>
    </row>
    <row r="555" spans="1:26" ht="15.75" customHeight="1">
      <c r="A555" s="100"/>
      <c r="B555" s="76"/>
      <c r="C555" s="76"/>
      <c r="D555" s="101"/>
      <c r="E555" s="101"/>
      <c r="F555" s="101"/>
      <c r="G555" s="76"/>
      <c r="H555" s="76"/>
      <c r="I555" s="76"/>
      <c r="J555" s="76"/>
      <c r="K555" s="76"/>
      <c r="L555" s="76"/>
      <c r="M555" s="2"/>
      <c r="N555" s="2"/>
      <c r="O555" s="2"/>
      <c r="P555" s="2"/>
      <c r="Q555" s="2"/>
      <c r="R555" s="2"/>
      <c r="S555" s="2"/>
      <c r="T555" s="2"/>
      <c r="U555" s="2"/>
      <c r="V555" s="2"/>
      <c r="W555" s="2"/>
      <c r="X555" s="2"/>
      <c r="Y555" s="2"/>
      <c r="Z555" s="2"/>
    </row>
    <row r="556" spans="1:26" ht="15.75" customHeight="1">
      <c r="A556" s="100"/>
      <c r="B556" s="76"/>
      <c r="C556" s="76"/>
      <c r="D556" s="101"/>
      <c r="E556" s="101"/>
      <c r="F556" s="101"/>
      <c r="G556" s="76"/>
      <c r="H556" s="76"/>
      <c r="I556" s="76"/>
      <c r="J556" s="76"/>
      <c r="K556" s="76"/>
      <c r="L556" s="76"/>
      <c r="M556" s="2"/>
      <c r="N556" s="2"/>
      <c r="O556" s="2"/>
      <c r="P556" s="2"/>
      <c r="Q556" s="2"/>
      <c r="R556" s="2"/>
      <c r="S556" s="2"/>
      <c r="T556" s="2"/>
      <c r="U556" s="2"/>
      <c r="V556" s="2"/>
      <c r="W556" s="2"/>
      <c r="X556" s="2"/>
      <c r="Y556" s="2"/>
      <c r="Z556" s="2"/>
    </row>
    <row r="557" spans="1:26" ht="15.75" customHeight="1">
      <c r="A557" s="100"/>
      <c r="B557" s="76"/>
      <c r="C557" s="76"/>
      <c r="D557" s="101"/>
      <c r="E557" s="101"/>
      <c r="F557" s="101"/>
      <c r="G557" s="76"/>
      <c r="H557" s="76"/>
      <c r="I557" s="76"/>
      <c r="J557" s="76"/>
      <c r="K557" s="76"/>
      <c r="L557" s="76"/>
      <c r="M557" s="2"/>
      <c r="N557" s="2"/>
      <c r="O557" s="2"/>
      <c r="P557" s="2"/>
      <c r="Q557" s="2"/>
      <c r="R557" s="2"/>
      <c r="S557" s="2"/>
      <c r="T557" s="2"/>
      <c r="U557" s="2"/>
      <c r="V557" s="2"/>
      <c r="W557" s="2"/>
      <c r="X557" s="2"/>
      <c r="Y557" s="2"/>
      <c r="Z557" s="2"/>
    </row>
    <row r="558" spans="1:26" ht="15.75" customHeight="1">
      <c r="A558" s="100"/>
      <c r="B558" s="76"/>
      <c r="C558" s="76"/>
      <c r="D558" s="101"/>
      <c r="E558" s="101"/>
      <c r="F558" s="101"/>
      <c r="G558" s="76"/>
      <c r="H558" s="76"/>
      <c r="I558" s="76"/>
      <c r="J558" s="76"/>
      <c r="K558" s="76"/>
      <c r="L558" s="76"/>
      <c r="M558" s="2"/>
      <c r="N558" s="2"/>
      <c r="O558" s="2"/>
      <c r="P558" s="2"/>
      <c r="Q558" s="2"/>
      <c r="R558" s="2"/>
      <c r="S558" s="2"/>
      <c r="T558" s="2"/>
      <c r="U558" s="2"/>
      <c r="V558" s="2"/>
      <c r="W558" s="2"/>
      <c r="X558" s="2"/>
      <c r="Y558" s="2"/>
      <c r="Z558" s="2"/>
    </row>
    <row r="559" spans="1:26" ht="15.75" customHeight="1">
      <c r="A559" s="100"/>
      <c r="B559" s="76"/>
      <c r="C559" s="76"/>
      <c r="D559" s="101"/>
      <c r="E559" s="101"/>
      <c r="F559" s="101"/>
      <c r="G559" s="76"/>
      <c r="H559" s="76"/>
      <c r="I559" s="76"/>
      <c r="J559" s="76"/>
      <c r="K559" s="76"/>
      <c r="L559" s="76"/>
      <c r="M559" s="2"/>
      <c r="N559" s="2"/>
      <c r="O559" s="2"/>
      <c r="P559" s="2"/>
      <c r="Q559" s="2"/>
      <c r="R559" s="2"/>
      <c r="S559" s="2"/>
      <c r="T559" s="2"/>
      <c r="U559" s="2"/>
      <c r="V559" s="2"/>
      <c r="W559" s="2"/>
      <c r="X559" s="2"/>
      <c r="Y559" s="2"/>
      <c r="Z559" s="2"/>
    </row>
    <row r="560" spans="1:26" ht="15.75" customHeight="1">
      <c r="A560" s="100"/>
      <c r="B560" s="76"/>
      <c r="C560" s="76"/>
      <c r="D560" s="101"/>
      <c r="E560" s="101"/>
      <c r="F560" s="101"/>
      <c r="G560" s="76"/>
      <c r="H560" s="76"/>
      <c r="I560" s="76"/>
      <c r="J560" s="76"/>
      <c r="K560" s="76"/>
      <c r="L560" s="76"/>
      <c r="M560" s="2"/>
      <c r="N560" s="2"/>
      <c r="O560" s="2"/>
      <c r="P560" s="2"/>
      <c r="Q560" s="2"/>
      <c r="R560" s="2"/>
      <c r="S560" s="2"/>
      <c r="T560" s="2"/>
      <c r="U560" s="2"/>
      <c r="V560" s="2"/>
      <c r="W560" s="2"/>
      <c r="X560" s="2"/>
      <c r="Y560" s="2"/>
      <c r="Z560" s="2"/>
    </row>
    <row r="561" spans="1:26" ht="15.75" customHeight="1">
      <c r="A561" s="100"/>
      <c r="B561" s="76"/>
      <c r="C561" s="76"/>
      <c r="D561" s="101"/>
      <c r="E561" s="101"/>
      <c r="F561" s="101"/>
      <c r="G561" s="76"/>
      <c r="H561" s="76"/>
      <c r="I561" s="76"/>
      <c r="J561" s="76"/>
      <c r="K561" s="76"/>
      <c r="L561" s="76"/>
      <c r="M561" s="2"/>
      <c r="N561" s="2"/>
      <c r="O561" s="2"/>
      <c r="P561" s="2"/>
      <c r="Q561" s="2"/>
      <c r="R561" s="2"/>
      <c r="S561" s="2"/>
      <c r="T561" s="2"/>
      <c r="U561" s="2"/>
      <c r="V561" s="2"/>
      <c r="W561" s="2"/>
      <c r="X561" s="2"/>
      <c r="Y561" s="2"/>
      <c r="Z561" s="2"/>
    </row>
    <row r="562" spans="1:26" ht="15.75" customHeight="1">
      <c r="A562" s="100"/>
      <c r="B562" s="76"/>
      <c r="C562" s="76"/>
      <c r="D562" s="101"/>
      <c r="E562" s="101"/>
      <c r="F562" s="101"/>
      <c r="G562" s="76"/>
      <c r="H562" s="76"/>
      <c r="I562" s="76"/>
      <c r="J562" s="76"/>
      <c r="K562" s="76"/>
      <c r="L562" s="76"/>
      <c r="M562" s="2"/>
      <c r="N562" s="2"/>
      <c r="O562" s="2"/>
      <c r="P562" s="2"/>
      <c r="Q562" s="2"/>
      <c r="R562" s="2"/>
      <c r="S562" s="2"/>
      <c r="T562" s="2"/>
      <c r="U562" s="2"/>
      <c r="V562" s="2"/>
      <c r="W562" s="2"/>
      <c r="X562" s="2"/>
      <c r="Y562" s="2"/>
      <c r="Z562" s="2"/>
    </row>
    <row r="563" spans="1:26" ht="15.75" customHeight="1">
      <c r="A563" s="100"/>
      <c r="B563" s="76"/>
      <c r="C563" s="76"/>
      <c r="D563" s="101"/>
      <c r="E563" s="101"/>
      <c r="F563" s="101"/>
      <c r="G563" s="76"/>
      <c r="H563" s="76"/>
      <c r="I563" s="76"/>
      <c r="J563" s="76"/>
      <c r="K563" s="76"/>
      <c r="L563" s="76"/>
      <c r="M563" s="2"/>
      <c r="N563" s="2"/>
      <c r="O563" s="2"/>
      <c r="P563" s="2"/>
      <c r="Q563" s="2"/>
      <c r="R563" s="2"/>
      <c r="S563" s="2"/>
      <c r="T563" s="2"/>
      <c r="U563" s="2"/>
      <c r="V563" s="2"/>
      <c r="W563" s="2"/>
      <c r="X563" s="2"/>
      <c r="Y563" s="2"/>
      <c r="Z563" s="2"/>
    </row>
    <row r="564" spans="1:26" ht="15.75" customHeight="1">
      <c r="A564" s="100"/>
      <c r="B564" s="76"/>
      <c r="C564" s="76"/>
      <c r="D564" s="101"/>
      <c r="E564" s="101"/>
      <c r="F564" s="101"/>
      <c r="G564" s="76"/>
      <c r="H564" s="76"/>
      <c r="I564" s="76"/>
      <c r="J564" s="76"/>
      <c r="K564" s="76"/>
      <c r="L564" s="76"/>
      <c r="M564" s="2"/>
      <c r="N564" s="2"/>
      <c r="O564" s="2"/>
      <c r="P564" s="2"/>
      <c r="Q564" s="2"/>
      <c r="R564" s="2"/>
      <c r="S564" s="2"/>
      <c r="T564" s="2"/>
      <c r="U564" s="2"/>
      <c r="V564" s="2"/>
      <c r="W564" s="2"/>
      <c r="X564" s="2"/>
      <c r="Y564" s="2"/>
      <c r="Z564" s="2"/>
    </row>
    <row r="565" spans="1:26" ht="15.75" customHeight="1">
      <c r="A565" s="100"/>
      <c r="B565" s="76"/>
      <c r="C565" s="76"/>
      <c r="D565" s="101"/>
      <c r="E565" s="101"/>
      <c r="F565" s="101"/>
      <c r="G565" s="76"/>
      <c r="H565" s="76"/>
      <c r="I565" s="76"/>
      <c r="J565" s="76"/>
      <c r="K565" s="76"/>
      <c r="L565" s="76"/>
      <c r="M565" s="2"/>
      <c r="N565" s="2"/>
      <c r="O565" s="2"/>
      <c r="P565" s="2"/>
      <c r="Q565" s="2"/>
      <c r="R565" s="2"/>
      <c r="S565" s="2"/>
      <c r="T565" s="2"/>
      <c r="U565" s="2"/>
      <c r="V565" s="2"/>
      <c r="W565" s="2"/>
      <c r="X565" s="2"/>
      <c r="Y565" s="2"/>
      <c r="Z565" s="2"/>
    </row>
    <row r="566" spans="1:26" ht="15.75" customHeight="1">
      <c r="A566" s="100"/>
      <c r="B566" s="76"/>
      <c r="C566" s="76"/>
      <c r="D566" s="101"/>
      <c r="E566" s="101"/>
      <c r="F566" s="101"/>
      <c r="G566" s="76"/>
      <c r="H566" s="76"/>
      <c r="I566" s="76"/>
      <c r="J566" s="76"/>
      <c r="K566" s="76"/>
      <c r="L566" s="76"/>
      <c r="M566" s="2"/>
      <c r="N566" s="2"/>
      <c r="O566" s="2"/>
      <c r="P566" s="2"/>
      <c r="Q566" s="2"/>
      <c r="R566" s="2"/>
      <c r="S566" s="2"/>
      <c r="T566" s="2"/>
      <c r="U566" s="2"/>
      <c r="V566" s="2"/>
      <c r="W566" s="2"/>
      <c r="X566" s="2"/>
      <c r="Y566" s="2"/>
      <c r="Z566" s="2"/>
    </row>
    <row r="567" spans="1:26" ht="15.75" customHeight="1">
      <c r="A567" s="100"/>
      <c r="B567" s="76"/>
      <c r="C567" s="76"/>
      <c r="D567" s="101"/>
      <c r="E567" s="101"/>
      <c r="F567" s="101"/>
      <c r="G567" s="76"/>
      <c r="H567" s="76"/>
      <c r="I567" s="76"/>
      <c r="J567" s="76"/>
      <c r="K567" s="76"/>
      <c r="L567" s="76"/>
      <c r="M567" s="2"/>
      <c r="N567" s="2"/>
      <c r="O567" s="2"/>
      <c r="P567" s="2"/>
      <c r="Q567" s="2"/>
      <c r="R567" s="2"/>
      <c r="S567" s="2"/>
      <c r="T567" s="2"/>
      <c r="U567" s="2"/>
      <c r="V567" s="2"/>
      <c r="W567" s="2"/>
      <c r="X567" s="2"/>
      <c r="Y567" s="2"/>
      <c r="Z567" s="2"/>
    </row>
    <row r="568" spans="1:26" ht="15.75" customHeight="1">
      <c r="A568" s="100"/>
      <c r="B568" s="76"/>
      <c r="C568" s="76"/>
      <c r="D568" s="101"/>
      <c r="E568" s="101"/>
      <c r="F568" s="101"/>
      <c r="G568" s="76"/>
      <c r="H568" s="76"/>
      <c r="I568" s="76"/>
      <c r="J568" s="76"/>
      <c r="K568" s="76"/>
      <c r="L568" s="76"/>
      <c r="M568" s="2"/>
      <c r="N568" s="2"/>
      <c r="O568" s="2"/>
      <c r="P568" s="2"/>
      <c r="Q568" s="2"/>
      <c r="R568" s="2"/>
      <c r="S568" s="2"/>
      <c r="T568" s="2"/>
      <c r="U568" s="2"/>
      <c r="V568" s="2"/>
      <c r="W568" s="2"/>
      <c r="X568" s="2"/>
      <c r="Y568" s="2"/>
      <c r="Z568" s="2"/>
    </row>
    <row r="569" spans="1:26" ht="15.75" customHeight="1">
      <c r="A569" s="100"/>
      <c r="B569" s="76"/>
      <c r="C569" s="76"/>
      <c r="D569" s="101"/>
      <c r="E569" s="101"/>
      <c r="F569" s="101"/>
      <c r="G569" s="76"/>
      <c r="H569" s="76"/>
      <c r="I569" s="76"/>
      <c r="J569" s="76"/>
      <c r="K569" s="76"/>
      <c r="L569" s="76"/>
      <c r="M569" s="2"/>
      <c r="N569" s="2"/>
      <c r="O569" s="2"/>
      <c r="P569" s="2"/>
      <c r="Q569" s="2"/>
      <c r="R569" s="2"/>
      <c r="S569" s="2"/>
      <c r="T569" s="2"/>
      <c r="U569" s="2"/>
      <c r="V569" s="2"/>
      <c r="W569" s="2"/>
      <c r="X569" s="2"/>
      <c r="Y569" s="2"/>
      <c r="Z569" s="2"/>
    </row>
    <row r="570" spans="1:26" ht="15.75" customHeight="1">
      <c r="A570" s="100"/>
      <c r="B570" s="76"/>
      <c r="C570" s="76"/>
      <c r="D570" s="101"/>
      <c r="E570" s="101"/>
      <c r="F570" s="101"/>
      <c r="G570" s="76"/>
      <c r="H570" s="76"/>
      <c r="I570" s="76"/>
      <c r="J570" s="76"/>
      <c r="K570" s="76"/>
      <c r="L570" s="76"/>
      <c r="M570" s="2"/>
      <c r="N570" s="2"/>
      <c r="O570" s="2"/>
      <c r="P570" s="2"/>
      <c r="Q570" s="2"/>
      <c r="R570" s="2"/>
      <c r="S570" s="2"/>
      <c r="T570" s="2"/>
      <c r="U570" s="2"/>
      <c r="V570" s="2"/>
      <c r="W570" s="2"/>
      <c r="X570" s="2"/>
      <c r="Y570" s="2"/>
      <c r="Z570" s="2"/>
    </row>
    <row r="571" spans="1:26" ht="15.75" customHeight="1">
      <c r="A571" s="100"/>
      <c r="B571" s="76"/>
      <c r="C571" s="76"/>
      <c r="D571" s="101"/>
      <c r="E571" s="101"/>
      <c r="F571" s="101"/>
      <c r="G571" s="76"/>
      <c r="H571" s="76"/>
      <c r="I571" s="76"/>
      <c r="J571" s="76"/>
      <c r="K571" s="76"/>
      <c r="L571" s="76"/>
      <c r="M571" s="2"/>
      <c r="N571" s="2"/>
      <c r="O571" s="2"/>
      <c r="P571" s="2"/>
      <c r="Q571" s="2"/>
      <c r="R571" s="2"/>
      <c r="S571" s="2"/>
      <c r="T571" s="2"/>
      <c r="U571" s="2"/>
      <c r="V571" s="2"/>
      <c r="W571" s="2"/>
      <c r="X571" s="2"/>
      <c r="Y571" s="2"/>
      <c r="Z571" s="2"/>
    </row>
    <row r="572" spans="1:26" ht="15.75" customHeight="1">
      <c r="A572" s="100"/>
      <c r="B572" s="76"/>
      <c r="C572" s="76"/>
      <c r="D572" s="101"/>
      <c r="E572" s="101"/>
      <c r="F572" s="101"/>
      <c r="G572" s="76"/>
      <c r="H572" s="76"/>
      <c r="I572" s="76"/>
      <c r="J572" s="76"/>
      <c r="K572" s="76"/>
      <c r="L572" s="76"/>
      <c r="M572" s="2"/>
      <c r="N572" s="2"/>
      <c r="O572" s="2"/>
      <c r="P572" s="2"/>
      <c r="Q572" s="2"/>
      <c r="R572" s="2"/>
      <c r="S572" s="2"/>
      <c r="T572" s="2"/>
      <c r="U572" s="2"/>
      <c r="V572" s="2"/>
      <c r="W572" s="2"/>
      <c r="X572" s="2"/>
      <c r="Y572" s="2"/>
      <c r="Z572" s="2"/>
    </row>
    <row r="573" spans="1:26" ht="15.75" customHeight="1">
      <c r="A573" s="100"/>
      <c r="B573" s="76"/>
      <c r="C573" s="76"/>
      <c r="D573" s="101"/>
      <c r="E573" s="101"/>
      <c r="F573" s="101"/>
      <c r="G573" s="76"/>
      <c r="H573" s="76"/>
      <c r="I573" s="76"/>
      <c r="J573" s="76"/>
      <c r="K573" s="76"/>
      <c r="L573" s="76"/>
      <c r="M573" s="2"/>
      <c r="N573" s="2"/>
      <c r="O573" s="2"/>
      <c r="P573" s="2"/>
      <c r="Q573" s="2"/>
      <c r="R573" s="2"/>
      <c r="S573" s="2"/>
      <c r="T573" s="2"/>
      <c r="U573" s="2"/>
      <c r="V573" s="2"/>
      <c r="W573" s="2"/>
      <c r="X573" s="2"/>
      <c r="Y573" s="2"/>
      <c r="Z573" s="2"/>
    </row>
    <row r="574" spans="1:26" ht="15.75" customHeight="1">
      <c r="A574" s="100"/>
      <c r="B574" s="76"/>
      <c r="C574" s="76"/>
      <c r="D574" s="101"/>
      <c r="E574" s="101"/>
      <c r="F574" s="101"/>
      <c r="G574" s="76"/>
      <c r="H574" s="76"/>
      <c r="I574" s="76"/>
      <c r="J574" s="76"/>
      <c r="K574" s="76"/>
      <c r="L574" s="76"/>
      <c r="M574" s="2"/>
      <c r="N574" s="2"/>
      <c r="O574" s="2"/>
      <c r="P574" s="2"/>
      <c r="Q574" s="2"/>
      <c r="R574" s="2"/>
      <c r="S574" s="2"/>
      <c r="T574" s="2"/>
      <c r="U574" s="2"/>
      <c r="V574" s="2"/>
      <c r="W574" s="2"/>
      <c r="X574" s="2"/>
      <c r="Y574" s="2"/>
      <c r="Z574" s="2"/>
    </row>
    <row r="575" spans="1:26" ht="15.75" customHeight="1">
      <c r="A575" s="100"/>
      <c r="B575" s="76"/>
      <c r="C575" s="76"/>
      <c r="D575" s="101"/>
      <c r="E575" s="101"/>
      <c r="F575" s="101"/>
      <c r="G575" s="76"/>
      <c r="H575" s="76"/>
      <c r="I575" s="76"/>
      <c r="J575" s="76"/>
      <c r="K575" s="76"/>
      <c r="L575" s="76"/>
      <c r="M575" s="2"/>
      <c r="N575" s="2"/>
      <c r="O575" s="2"/>
      <c r="P575" s="2"/>
      <c r="Q575" s="2"/>
      <c r="R575" s="2"/>
      <c r="S575" s="2"/>
      <c r="T575" s="2"/>
      <c r="U575" s="2"/>
      <c r="V575" s="2"/>
      <c r="W575" s="2"/>
      <c r="X575" s="2"/>
      <c r="Y575" s="2"/>
      <c r="Z575" s="2"/>
    </row>
    <row r="576" spans="1:26" ht="15.75" customHeight="1">
      <c r="A576" s="100"/>
      <c r="B576" s="76"/>
      <c r="C576" s="76"/>
      <c r="D576" s="101"/>
      <c r="E576" s="101"/>
      <c r="F576" s="101"/>
      <c r="G576" s="76"/>
      <c r="H576" s="76"/>
      <c r="I576" s="76"/>
      <c r="J576" s="76"/>
      <c r="K576" s="76"/>
      <c r="L576" s="76"/>
      <c r="M576" s="2"/>
      <c r="N576" s="2"/>
      <c r="O576" s="2"/>
      <c r="P576" s="2"/>
      <c r="Q576" s="2"/>
      <c r="R576" s="2"/>
      <c r="S576" s="2"/>
      <c r="T576" s="2"/>
      <c r="U576" s="2"/>
      <c r="V576" s="2"/>
      <c r="W576" s="2"/>
      <c r="X576" s="2"/>
      <c r="Y576" s="2"/>
      <c r="Z576" s="2"/>
    </row>
    <row r="577" spans="1:26" ht="15.75" customHeight="1">
      <c r="A577" s="100"/>
      <c r="B577" s="76"/>
      <c r="C577" s="76"/>
      <c r="D577" s="101"/>
      <c r="E577" s="101"/>
      <c r="F577" s="101"/>
      <c r="G577" s="76"/>
      <c r="H577" s="76"/>
      <c r="I577" s="76"/>
      <c r="J577" s="76"/>
      <c r="K577" s="76"/>
      <c r="L577" s="76"/>
      <c r="M577" s="2"/>
      <c r="N577" s="2"/>
      <c r="O577" s="2"/>
      <c r="P577" s="2"/>
      <c r="Q577" s="2"/>
      <c r="R577" s="2"/>
      <c r="S577" s="2"/>
      <c r="T577" s="2"/>
      <c r="U577" s="2"/>
      <c r="V577" s="2"/>
      <c r="W577" s="2"/>
      <c r="X577" s="2"/>
      <c r="Y577" s="2"/>
      <c r="Z577" s="2"/>
    </row>
    <row r="578" spans="1:26" ht="15.75" customHeight="1">
      <c r="A578" s="100"/>
      <c r="B578" s="76"/>
      <c r="C578" s="76"/>
      <c r="D578" s="101"/>
      <c r="E578" s="101"/>
      <c r="F578" s="101"/>
      <c r="G578" s="76"/>
      <c r="H578" s="76"/>
      <c r="I578" s="76"/>
      <c r="J578" s="76"/>
      <c r="K578" s="76"/>
      <c r="L578" s="76"/>
      <c r="M578" s="2"/>
      <c r="N578" s="2"/>
      <c r="O578" s="2"/>
      <c r="P578" s="2"/>
      <c r="Q578" s="2"/>
      <c r="R578" s="2"/>
      <c r="S578" s="2"/>
      <c r="T578" s="2"/>
      <c r="U578" s="2"/>
      <c r="V578" s="2"/>
      <c r="W578" s="2"/>
      <c r="X578" s="2"/>
      <c r="Y578" s="2"/>
      <c r="Z578" s="2"/>
    </row>
    <row r="579" spans="1:26" ht="15.75" customHeight="1">
      <c r="A579" s="100"/>
      <c r="B579" s="76"/>
      <c r="C579" s="76"/>
      <c r="D579" s="101"/>
      <c r="E579" s="101"/>
      <c r="F579" s="101"/>
      <c r="G579" s="76"/>
      <c r="H579" s="76"/>
      <c r="I579" s="76"/>
      <c r="J579" s="76"/>
      <c r="K579" s="76"/>
      <c r="L579" s="76"/>
      <c r="M579" s="2"/>
      <c r="N579" s="2"/>
      <c r="O579" s="2"/>
      <c r="P579" s="2"/>
      <c r="Q579" s="2"/>
      <c r="R579" s="2"/>
      <c r="S579" s="2"/>
      <c r="T579" s="2"/>
      <c r="U579" s="2"/>
      <c r="V579" s="2"/>
      <c r="W579" s="2"/>
      <c r="X579" s="2"/>
      <c r="Y579" s="2"/>
      <c r="Z579" s="2"/>
    </row>
    <row r="580" spans="1:26" ht="15.75" customHeight="1">
      <c r="A580" s="100"/>
      <c r="B580" s="76"/>
      <c r="C580" s="76"/>
      <c r="D580" s="101"/>
      <c r="E580" s="101"/>
      <c r="F580" s="101"/>
      <c r="G580" s="76"/>
      <c r="H580" s="76"/>
      <c r="I580" s="76"/>
      <c r="J580" s="76"/>
      <c r="K580" s="76"/>
      <c r="L580" s="76"/>
      <c r="M580" s="2"/>
      <c r="N580" s="2"/>
      <c r="O580" s="2"/>
      <c r="P580" s="2"/>
      <c r="Q580" s="2"/>
      <c r="R580" s="2"/>
      <c r="S580" s="2"/>
      <c r="T580" s="2"/>
      <c r="U580" s="2"/>
      <c r="V580" s="2"/>
      <c r="W580" s="2"/>
      <c r="X580" s="2"/>
      <c r="Y580" s="2"/>
      <c r="Z580" s="2"/>
    </row>
    <row r="581" spans="1:26" ht="15.75" customHeight="1">
      <c r="A581" s="100"/>
      <c r="B581" s="76"/>
      <c r="C581" s="76"/>
      <c r="D581" s="101"/>
      <c r="E581" s="101"/>
      <c r="F581" s="101"/>
      <c r="G581" s="76"/>
      <c r="H581" s="76"/>
      <c r="I581" s="76"/>
      <c r="J581" s="76"/>
      <c r="K581" s="76"/>
      <c r="L581" s="76"/>
      <c r="M581" s="2"/>
      <c r="N581" s="2"/>
      <c r="O581" s="2"/>
      <c r="P581" s="2"/>
      <c r="Q581" s="2"/>
      <c r="R581" s="2"/>
      <c r="S581" s="2"/>
      <c r="T581" s="2"/>
      <c r="U581" s="2"/>
      <c r="V581" s="2"/>
      <c r="W581" s="2"/>
      <c r="X581" s="2"/>
      <c r="Y581" s="2"/>
      <c r="Z581" s="2"/>
    </row>
    <row r="582" spans="1:26" ht="15.75" customHeight="1">
      <c r="A582" s="100"/>
      <c r="B582" s="76"/>
      <c r="C582" s="76"/>
      <c r="D582" s="101"/>
      <c r="E582" s="101"/>
      <c r="F582" s="101"/>
      <c r="G582" s="76"/>
      <c r="H582" s="76"/>
      <c r="I582" s="76"/>
      <c r="J582" s="76"/>
      <c r="K582" s="76"/>
      <c r="L582" s="76"/>
      <c r="M582" s="2"/>
      <c r="N582" s="2"/>
      <c r="O582" s="2"/>
      <c r="P582" s="2"/>
      <c r="Q582" s="2"/>
      <c r="R582" s="2"/>
      <c r="S582" s="2"/>
      <c r="T582" s="2"/>
      <c r="U582" s="2"/>
      <c r="V582" s="2"/>
      <c r="W582" s="2"/>
      <c r="X582" s="2"/>
      <c r="Y582" s="2"/>
      <c r="Z582" s="2"/>
    </row>
    <row r="583" spans="1:26" ht="15.75" customHeight="1">
      <c r="A583" s="100"/>
      <c r="B583" s="76"/>
      <c r="C583" s="76"/>
      <c r="D583" s="101"/>
      <c r="E583" s="101"/>
      <c r="F583" s="101"/>
      <c r="G583" s="76"/>
      <c r="H583" s="76"/>
      <c r="I583" s="76"/>
      <c r="J583" s="76"/>
      <c r="K583" s="76"/>
      <c r="L583" s="76"/>
      <c r="M583" s="2"/>
      <c r="N583" s="2"/>
      <c r="O583" s="2"/>
      <c r="P583" s="2"/>
      <c r="Q583" s="2"/>
      <c r="R583" s="2"/>
      <c r="S583" s="2"/>
      <c r="T583" s="2"/>
      <c r="U583" s="2"/>
      <c r="V583" s="2"/>
      <c r="W583" s="2"/>
      <c r="X583" s="2"/>
      <c r="Y583" s="2"/>
      <c r="Z583" s="2"/>
    </row>
    <row r="584" spans="1:26" ht="15.75" customHeight="1">
      <c r="A584" s="100"/>
      <c r="B584" s="76"/>
      <c r="C584" s="76"/>
      <c r="D584" s="101"/>
      <c r="E584" s="101"/>
      <c r="F584" s="101"/>
      <c r="G584" s="76"/>
      <c r="H584" s="76"/>
      <c r="I584" s="76"/>
      <c r="J584" s="76"/>
      <c r="K584" s="76"/>
      <c r="L584" s="76"/>
      <c r="M584" s="2"/>
      <c r="N584" s="2"/>
      <c r="O584" s="2"/>
      <c r="P584" s="2"/>
      <c r="Q584" s="2"/>
      <c r="R584" s="2"/>
      <c r="S584" s="2"/>
      <c r="T584" s="2"/>
      <c r="U584" s="2"/>
      <c r="V584" s="2"/>
      <c r="W584" s="2"/>
      <c r="X584" s="2"/>
      <c r="Y584" s="2"/>
      <c r="Z584" s="2"/>
    </row>
    <row r="585" spans="1:26" ht="15.75" customHeight="1">
      <c r="A585" s="100"/>
      <c r="B585" s="76"/>
      <c r="C585" s="76"/>
      <c r="D585" s="101"/>
      <c r="E585" s="101"/>
      <c r="F585" s="101"/>
      <c r="G585" s="76"/>
      <c r="H585" s="76"/>
      <c r="I585" s="76"/>
      <c r="J585" s="76"/>
      <c r="K585" s="76"/>
      <c r="L585" s="76"/>
      <c r="M585" s="2"/>
      <c r="N585" s="2"/>
      <c r="O585" s="2"/>
      <c r="P585" s="2"/>
      <c r="Q585" s="2"/>
      <c r="R585" s="2"/>
      <c r="S585" s="2"/>
      <c r="T585" s="2"/>
      <c r="U585" s="2"/>
      <c r="V585" s="2"/>
      <c r="W585" s="2"/>
      <c r="X585" s="2"/>
      <c r="Y585" s="2"/>
      <c r="Z585" s="2"/>
    </row>
    <row r="586" spans="1:26" ht="15.75" customHeight="1">
      <c r="A586" s="100"/>
      <c r="B586" s="76"/>
      <c r="C586" s="76"/>
      <c r="D586" s="101"/>
      <c r="E586" s="101"/>
      <c r="F586" s="101"/>
      <c r="G586" s="76"/>
      <c r="H586" s="76"/>
      <c r="I586" s="76"/>
      <c r="J586" s="76"/>
      <c r="K586" s="76"/>
      <c r="L586" s="76"/>
      <c r="M586" s="2"/>
      <c r="N586" s="2"/>
      <c r="O586" s="2"/>
      <c r="P586" s="2"/>
      <c r="Q586" s="2"/>
      <c r="R586" s="2"/>
      <c r="S586" s="2"/>
      <c r="T586" s="2"/>
      <c r="U586" s="2"/>
      <c r="V586" s="2"/>
      <c r="W586" s="2"/>
      <c r="X586" s="2"/>
      <c r="Y586" s="2"/>
      <c r="Z586" s="2"/>
    </row>
    <row r="587" spans="1:26" ht="15.75" customHeight="1">
      <c r="A587" s="100"/>
      <c r="B587" s="76"/>
      <c r="C587" s="76"/>
      <c r="D587" s="101"/>
      <c r="E587" s="101"/>
      <c r="F587" s="101"/>
      <c r="G587" s="76"/>
      <c r="H587" s="76"/>
      <c r="I587" s="76"/>
      <c r="J587" s="76"/>
      <c r="K587" s="76"/>
      <c r="L587" s="76"/>
      <c r="M587" s="2"/>
      <c r="N587" s="2"/>
      <c r="O587" s="2"/>
      <c r="P587" s="2"/>
      <c r="Q587" s="2"/>
      <c r="R587" s="2"/>
      <c r="S587" s="2"/>
      <c r="T587" s="2"/>
      <c r="U587" s="2"/>
      <c r="V587" s="2"/>
      <c r="W587" s="2"/>
      <c r="X587" s="2"/>
      <c r="Y587" s="2"/>
      <c r="Z587" s="2"/>
    </row>
    <row r="588" spans="1:26" ht="15.75" customHeight="1">
      <c r="A588" s="100"/>
      <c r="B588" s="76"/>
      <c r="C588" s="76"/>
      <c r="D588" s="101"/>
      <c r="E588" s="101"/>
      <c r="F588" s="101"/>
      <c r="G588" s="76"/>
      <c r="H588" s="76"/>
      <c r="I588" s="76"/>
      <c r="J588" s="76"/>
      <c r="K588" s="76"/>
      <c r="L588" s="76"/>
      <c r="M588" s="2"/>
      <c r="N588" s="2"/>
      <c r="O588" s="2"/>
      <c r="P588" s="2"/>
      <c r="Q588" s="2"/>
      <c r="R588" s="2"/>
      <c r="S588" s="2"/>
      <c r="T588" s="2"/>
      <c r="U588" s="2"/>
      <c r="V588" s="2"/>
      <c r="W588" s="2"/>
      <c r="X588" s="2"/>
      <c r="Y588" s="2"/>
      <c r="Z588" s="2"/>
    </row>
    <row r="589" spans="1:26" ht="15.75" customHeight="1">
      <c r="A589" s="100"/>
      <c r="B589" s="76"/>
      <c r="C589" s="76"/>
      <c r="D589" s="101"/>
      <c r="E589" s="101"/>
      <c r="F589" s="101"/>
      <c r="G589" s="76"/>
      <c r="H589" s="76"/>
      <c r="I589" s="76"/>
      <c r="J589" s="76"/>
      <c r="K589" s="76"/>
      <c r="L589" s="76"/>
      <c r="M589" s="2"/>
      <c r="N589" s="2"/>
      <c r="O589" s="2"/>
      <c r="P589" s="2"/>
      <c r="Q589" s="2"/>
      <c r="R589" s="2"/>
      <c r="S589" s="2"/>
      <c r="T589" s="2"/>
      <c r="U589" s="2"/>
      <c r="V589" s="2"/>
      <c r="W589" s="2"/>
      <c r="X589" s="2"/>
      <c r="Y589" s="2"/>
      <c r="Z589" s="2"/>
    </row>
    <row r="590" spans="1:26" ht="15.75" customHeight="1">
      <c r="A590" s="100"/>
      <c r="B590" s="76"/>
      <c r="C590" s="76"/>
      <c r="D590" s="101"/>
      <c r="E590" s="101"/>
      <c r="F590" s="101"/>
      <c r="G590" s="76"/>
      <c r="H590" s="76"/>
      <c r="I590" s="76"/>
      <c r="J590" s="76"/>
      <c r="K590" s="76"/>
      <c r="L590" s="76"/>
      <c r="M590" s="2"/>
      <c r="N590" s="2"/>
      <c r="O590" s="2"/>
      <c r="P590" s="2"/>
      <c r="Q590" s="2"/>
      <c r="R590" s="2"/>
      <c r="S590" s="2"/>
      <c r="T590" s="2"/>
      <c r="U590" s="2"/>
      <c r="V590" s="2"/>
      <c r="W590" s="2"/>
      <c r="X590" s="2"/>
      <c r="Y590" s="2"/>
      <c r="Z590" s="2"/>
    </row>
    <row r="591" spans="1:26" ht="15.75" customHeight="1">
      <c r="A591" s="100"/>
      <c r="B591" s="76"/>
      <c r="C591" s="76"/>
      <c r="D591" s="101"/>
      <c r="E591" s="101"/>
      <c r="F591" s="101"/>
      <c r="G591" s="76"/>
      <c r="H591" s="76"/>
      <c r="I591" s="76"/>
      <c r="J591" s="76"/>
      <c r="K591" s="76"/>
      <c r="L591" s="76"/>
      <c r="M591" s="2"/>
      <c r="N591" s="2"/>
      <c r="O591" s="2"/>
      <c r="P591" s="2"/>
      <c r="Q591" s="2"/>
      <c r="R591" s="2"/>
      <c r="S591" s="2"/>
      <c r="T591" s="2"/>
      <c r="U591" s="2"/>
      <c r="V591" s="2"/>
      <c r="W591" s="2"/>
      <c r="X591" s="2"/>
      <c r="Y591" s="2"/>
      <c r="Z591" s="2"/>
    </row>
    <row r="592" spans="1:26" ht="15.75" customHeight="1">
      <c r="A592" s="100"/>
      <c r="B592" s="76"/>
      <c r="C592" s="76"/>
      <c r="D592" s="101"/>
      <c r="E592" s="101"/>
      <c r="F592" s="101"/>
      <c r="G592" s="76"/>
      <c r="H592" s="76"/>
      <c r="I592" s="76"/>
      <c r="J592" s="76"/>
      <c r="K592" s="76"/>
      <c r="L592" s="76"/>
      <c r="M592" s="2"/>
      <c r="N592" s="2"/>
      <c r="O592" s="2"/>
      <c r="P592" s="2"/>
      <c r="Q592" s="2"/>
      <c r="R592" s="2"/>
      <c r="S592" s="2"/>
      <c r="T592" s="2"/>
      <c r="U592" s="2"/>
      <c r="V592" s="2"/>
      <c r="W592" s="2"/>
      <c r="X592" s="2"/>
      <c r="Y592" s="2"/>
      <c r="Z592" s="2"/>
    </row>
    <row r="593" spans="1:26" ht="15.75" customHeight="1">
      <c r="A593" s="100"/>
      <c r="B593" s="76"/>
      <c r="C593" s="76"/>
      <c r="D593" s="101"/>
      <c r="E593" s="101"/>
      <c r="F593" s="101"/>
      <c r="G593" s="76"/>
      <c r="H593" s="76"/>
      <c r="I593" s="76"/>
      <c r="J593" s="76"/>
      <c r="K593" s="76"/>
      <c r="L593" s="76"/>
      <c r="M593" s="2"/>
      <c r="N593" s="2"/>
      <c r="O593" s="2"/>
      <c r="P593" s="2"/>
      <c r="Q593" s="2"/>
      <c r="R593" s="2"/>
      <c r="S593" s="2"/>
      <c r="T593" s="2"/>
      <c r="U593" s="2"/>
      <c r="V593" s="2"/>
      <c r="W593" s="2"/>
      <c r="X593" s="2"/>
      <c r="Y593" s="2"/>
      <c r="Z593" s="2"/>
    </row>
    <row r="594" spans="1:26" ht="15.75" customHeight="1">
      <c r="A594" s="100"/>
      <c r="B594" s="76"/>
      <c r="C594" s="76"/>
      <c r="D594" s="101"/>
      <c r="E594" s="101"/>
      <c r="F594" s="101"/>
      <c r="G594" s="76"/>
      <c r="H594" s="76"/>
      <c r="I594" s="76"/>
      <c r="J594" s="76"/>
      <c r="K594" s="76"/>
      <c r="L594" s="76"/>
      <c r="M594" s="2"/>
      <c r="N594" s="2"/>
      <c r="O594" s="2"/>
      <c r="P594" s="2"/>
      <c r="Q594" s="2"/>
      <c r="R594" s="2"/>
      <c r="S594" s="2"/>
      <c r="T594" s="2"/>
      <c r="U594" s="2"/>
      <c r="V594" s="2"/>
      <c r="W594" s="2"/>
      <c r="X594" s="2"/>
      <c r="Y594" s="2"/>
      <c r="Z594" s="2"/>
    </row>
    <row r="595" spans="1:26" ht="15.75" customHeight="1">
      <c r="A595" s="100"/>
      <c r="B595" s="76"/>
      <c r="C595" s="76"/>
      <c r="D595" s="101"/>
      <c r="E595" s="101"/>
      <c r="F595" s="101"/>
      <c r="G595" s="76"/>
      <c r="H595" s="76"/>
      <c r="I595" s="76"/>
      <c r="J595" s="76"/>
      <c r="K595" s="76"/>
      <c r="L595" s="76"/>
      <c r="M595" s="2"/>
      <c r="N595" s="2"/>
      <c r="O595" s="2"/>
      <c r="P595" s="2"/>
      <c r="Q595" s="2"/>
      <c r="R595" s="2"/>
      <c r="S595" s="2"/>
      <c r="T595" s="2"/>
      <c r="U595" s="2"/>
      <c r="V595" s="2"/>
      <c r="W595" s="2"/>
      <c r="X595" s="2"/>
      <c r="Y595" s="2"/>
      <c r="Z595" s="2"/>
    </row>
    <row r="596" spans="1:26" ht="15.75" customHeight="1">
      <c r="A596" s="100"/>
      <c r="B596" s="76"/>
      <c r="C596" s="76"/>
      <c r="D596" s="101"/>
      <c r="E596" s="101"/>
      <c r="F596" s="101"/>
      <c r="G596" s="76"/>
      <c r="H596" s="76"/>
      <c r="I596" s="76"/>
      <c r="J596" s="76"/>
      <c r="K596" s="76"/>
      <c r="L596" s="76"/>
      <c r="M596" s="2"/>
      <c r="N596" s="2"/>
      <c r="O596" s="2"/>
      <c r="P596" s="2"/>
      <c r="Q596" s="2"/>
      <c r="R596" s="2"/>
      <c r="S596" s="2"/>
      <c r="T596" s="2"/>
      <c r="U596" s="2"/>
      <c r="V596" s="2"/>
      <c r="W596" s="2"/>
      <c r="X596" s="2"/>
      <c r="Y596" s="2"/>
      <c r="Z596" s="2"/>
    </row>
    <row r="597" spans="1:26" ht="15.75" customHeight="1">
      <c r="A597" s="100"/>
      <c r="B597" s="76"/>
      <c r="C597" s="76"/>
      <c r="D597" s="101"/>
      <c r="E597" s="101"/>
      <c r="F597" s="101"/>
      <c r="G597" s="76"/>
      <c r="H597" s="76"/>
      <c r="I597" s="76"/>
      <c r="J597" s="76"/>
      <c r="K597" s="76"/>
      <c r="L597" s="76"/>
      <c r="M597" s="2"/>
      <c r="N597" s="2"/>
      <c r="O597" s="2"/>
      <c r="P597" s="2"/>
      <c r="Q597" s="2"/>
      <c r="R597" s="2"/>
      <c r="S597" s="2"/>
      <c r="T597" s="2"/>
      <c r="U597" s="2"/>
      <c r="V597" s="2"/>
      <c r="W597" s="2"/>
      <c r="X597" s="2"/>
      <c r="Y597" s="2"/>
      <c r="Z597" s="2"/>
    </row>
    <row r="598" spans="1:26" ht="15.75" customHeight="1">
      <c r="A598" s="100"/>
      <c r="B598" s="76"/>
      <c r="C598" s="76"/>
      <c r="D598" s="101"/>
      <c r="E598" s="101"/>
      <c r="F598" s="101"/>
      <c r="G598" s="76"/>
      <c r="H598" s="76"/>
      <c r="I598" s="76"/>
      <c r="J598" s="76"/>
      <c r="K598" s="76"/>
      <c r="L598" s="76"/>
      <c r="M598" s="2"/>
      <c r="N598" s="2"/>
      <c r="O598" s="2"/>
      <c r="P598" s="2"/>
      <c r="Q598" s="2"/>
      <c r="R598" s="2"/>
      <c r="S598" s="2"/>
      <c r="T598" s="2"/>
      <c r="U598" s="2"/>
      <c r="V598" s="2"/>
      <c r="W598" s="2"/>
      <c r="X598" s="2"/>
      <c r="Y598" s="2"/>
      <c r="Z598" s="2"/>
    </row>
    <row r="599" spans="1:26" ht="15.75" customHeight="1">
      <c r="A599" s="100"/>
      <c r="B599" s="76"/>
      <c r="C599" s="76"/>
      <c r="D599" s="101"/>
      <c r="E599" s="101"/>
      <c r="F599" s="101"/>
      <c r="G599" s="76"/>
      <c r="H599" s="76"/>
      <c r="I599" s="76"/>
      <c r="J599" s="76"/>
      <c r="K599" s="76"/>
      <c r="L599" s="76"/>
      <c r="M599" s="2"/>
      <c r="N599" s="2"/>
      <c r="O599" s="2"/>
      <c r="P599" s="2"/>
      <c r="Q599" s="2"/>
      <c r="R599" s="2"/>
      <c r="S599" s="2"/>
      <c r="T599" s="2"/>
      <c r="U599" s="2"/>
      <c r="V599" s="2"/>
      <c r="W599" s="2"/>
      <c r="X599" s="2"/>
      <c r="Y599" s="2"/>
      <c r="Z599" s="2"/>
    </row>
    <row r="600" spans="1:26" ht="15.75" customHeight="1">
      <c r="A600" s="100"/>
      <c r="B600" s="76"/>
      <c r="C600" s="76"/>
      <c r="D600" s="101"/>
      <c r="E600" s="101"/>
      <c r="F600" s="101"/>
      <c r="G600" s="76"/>
      <c r="H600" s="76"/>
      <c r="I600" s="76"/>
      <c r="J600" s="76"/>
      <c r="K600" s="76"/>
      <c r="L600" s="76"/>
      <c r="M600" s="2"/>
      <c r="N600" s="2"/>
      <c r="O600" s="2"/>
      <c r="P600" s="2"/>
      <c r="Q600" s="2"/>
      <c r="R600" s="2"/>
      <c r="S600" s="2"/>
      <c r="T600" s="2"/>
      <c r="U600" s="2"/>
      <c r="V600" s="2"/>
      <c r="W600" s="2"/>
      <c r="X600" s="2"/>
      <c r="Y600" s="2"/>
      <c r="Z600" s="2"/>
    </row>
    <row r="601" spans="1:26" ht="15.75" customHeight="1">
      <c r="A601" s="100"/>
      <c r="B601" s="76"/>
      <c r="C601" s="76"/>
      <c r="D601" s="101"/>
      <c r="E601" s="101"/>
      <c r="F601" s="101"/>
      <c r="G601" s="76"/>
      <c r="H601" s="76"/>
      <c r="I601" s="76"/>
      <c r="J601" s="76"/>
      <c r="K601" s="76"/>
      <c r="L601" s="76"/>
      <c r="M601" s="2"/>
      <c r="N601" s="2"/>
      <c r="O601" s="2"/>
      <c r="P601" s="2"/>
      <c r="Q601" s="2"/>
      <c r="R601" s="2"/>
      <c r="S601" s="2"/>
      <c r="T601" s="2"/>
      <c r="U601" s="2"/>
      <c r="V601" s="2"/>
      <c r="W601" s="2"/>
      <c r="X601" s="2"/>
      <c r="Y601" s="2"/>
      <c r="Z601" s="2"/>
    </row>
    <row r="602" spans="1:26" ht="15.75" customHeight="1">
      <c r="A602" s="100"/>
      <c r="B602" s="76"/>
      <c r="C602" s="76"/>
      <c r="D602" s="101"/>
      <c r="E602" s="101"/>
      <c r="F602" s="101"/>
      <c r="G602" s="76"/>
      <c r="H602" s="76"/>
      <c r="I602" s="76"/>
      <c r="J602" s="76"/>
      <c r="K602" s="76"/>
      <c r="L602" s="76"/>
      <c r="M602" s="2"/>
      <c r="N602" s="2"/>
      <c r="O602" s="2"/>
      <c r="P602" s="2"/>
      <c r="Q602" s="2"/>
      <c r="R602" s="2"/>
      <c r="S602" s="2"/>
      <c r="T602" s="2"/>
      <c r="U602" s="2"/>
      <c r="V602" s="2"/>
      <c r="W602" s="2"/>
      <c r="X602" s="2"/>
      <c r="Y602" s="2"/>
      <c r="Z602" s="2"/>
    </row>
    <row r="603" spans="1:26" ht="15.75" customHeight="1">
      <c r="A603" s="100"/>
      <c r="B603" s="76"/>
      <c r="C603" s="76"/>
      <c r="D603" s="101"/>
      <c r="E603" s="101"/>
      <c r="F603" s="101"/>
      <c r="G603" s="76"/>
      <c r="H603" s="76"/>
      <c r="I603" s="76"/>
      <c r="J603" s="76"/>
      <c r="K603" s="76"/>
      <c r="L603" s="76"/>
      <c r="M603" s="2"/>
      <c r="N603" s="2"/>
      <c r="O603" s="2"/>
      <c r="P603" s="2"/>
      <c r="Q603" s="2"/>
      <c r="R603" s="2"/>
      <c r="S603" s="2"/>
      <c r="T603" s="2"/>
      <c r="U603" s="2"/>
      <c r="V603" s="2"/>
      <c r="W603" s="2"/>
      <c r="X603" s="2"/>
      <c r="Y603" s="2"/>
      <c r="Z603" s="2"/>
    </row>
    <row r="604" spans="1:26" ht="15.75" customHeight="1">
      <c r="A604" s="100"/>
      <c r="B604" s="76"/>
      <c r="C604" s="76"/>
      <c r="D604" s="101"/>
      <c r="E604" s="101"/>
      <c r="F604" s="101"/>
      <c r="G604" s="76"/>
      <c r="H604" s="76"/>
      <c r="I604" s="76"/>
      <c r="J604" s="76"/>
      <c r="K604" s="76"/>
      <c r="L604" s="76"/>
      <c r="M604" s="2"/>
      <c r="N604" s="2"/>
      <c r="O604" s="2"/>
      <c r="P604" s="2"/>
      <c r="Q604" s="2"/>
      <c r="R604" s="2"/>
      <c r="S604" s="2"/>
      <c r="T604" s="2"/>
      <c r="U604" s="2"/>
      <c r="V604" s="2"/>
      <c r="W604" s="2"/>
      <c r="X604" s="2"/>
      <c r="Y604" s="2"/>
      <c r="Z604" s="2"/>
    </row>
    <row r="605" spans="1:26" ht="15.75" customHeight="1">
      <c r="A605" s="100"/>
      <c r="B605" s="76"/>
      <c r="C605" s="76"/>
      <c r="D605" s="101"/>
      <c r="E605" s="101"/>
      <c r="F605" s="101"/>
      <c r="G605" s="76"/>
      <c r="H605" s="76"/>
      <c r="I605" s="76"/>
      <c r="J605" s="76"/>
      <c r="K605" s="76"/>
      <c r="L605" s="76"/>
      <c r="M605" s="2"/>
      <c r="N605" s="2"/>
      <c r="O605" s="2"/>
      <c r="P605" s="2"/>
      <c r="Q605" s="2"/>
      <c r="R605" s="2"/>
      <c r="S605" s="2"/>
      <c r="T605" s="2"/>
      <c r="U605" s="2"/>
      <c r="V605" s="2"/>
      <c r="W605" s="2"/>
      <c r="X605" s="2"/>
      <c r="Y605" s="2"/>
      <c r="Z605" s="2"/>
    </row>
    <row r="606" spans="1:26" ht="15.75" customHeight="1">
      <c r="A606" s="100"/>
      <c r="B606" s="76"/>
      <c r="C606" s="76"/>
      <c r="D606" s="101"/>
      <c r="E606" s="101"/>
      <c r="F606" s="101"/>
      <c r="G606" s="76"/>
      <c r="H606" s="76"/>
      <c r="I606" s="76"/>
      <c r="J606" s="76"/>
      <c r="K606" s="76"/>
      <c r="L606" s="76"/>
      <c r="M606" s="2"/>
      <c r="N606" s="2"/>
      <c r="O606" s="2"/>
      <c r="P606" s="2"/>
      <c r="Q606" s="2"/>
      <c r="R606" s="2"/>
      <c r="S606" s="2"/>
      <c r="T606" s="2"/>
      <c r="U606" s="2"/>
      <c r="V606" s="2"/>
      <c r="W606" s="2"/>
      <c r="X606" s="2"/>
      <c r="Y606" s="2"/>
      <c r="Z606" s="2"/>
    </row>
    <row r="607" spans="1:26" ht="15.75" customHeight="1">
      <c r="A607" s="100"/>
      <c r="B607" s="76"/>
      <c r="C607" s="76"/>
      <c r="D607" s="101"/>
      <c r="E607" s="101"/>
      <c r="F607" s="101"/>
      <c r="G607" s="76"/>
      <c r="H607" s="76"/>
      <c r="I607" s="76"/>
      <c r="J607" s="76"/>
      <c r="K607" s="76"/>
      <c r="L607" s="76"/>
      <c r="M607" s="2"/>
      <c r="N607" s="2"/>
      <c r="O607" s="2"/>
      <c r="P607" s="2"/>
      <c r="Q607" s="2"/>
      <c r="R607" s="2"/>
      <c r="S607" s="2"/>
      <c r="T607" s="2"/>
      <c r="U607" s="2"/>
      <c r="V607" s="2"/>
      <c r="W607" s="2"/>
      <c r="X607" s="2"/>
      <c r="Y607" s="2"/>
      <c r="Z607" s="2"/>
    </row>
    <row r="608" spans="1:26" ht="15.75" customHeight="1">
      <c r="A608" s="100"/>
      <c r="B608" s="76"/>
      <c r="C608" s="76"/>
      <c r="D608" s="101"/>
      <c r="E608" s="101"/>
      <c r="F608" s="101"/>
      <c r="G608" s="76"/>
      <c r="H608" s="76"/>
      <c r="I608" s="76"/>
      <c r="J608" s="76"/>
      <c r="K608" s="76"/>
      <c r="L608" s="76"/>
      <c r="M608" s="2"/>
      <c r="N608" s="2"/>
      <c r="O608" s="2"/>
      <c r="P608" s="2"/>
      <c r="Q608" s="2"/>
      <c r="R608" s="2"/>
      <c r="S608" s="2"/>
      <c r="T608" s="2"/>
      <c r="U608" s="2"/>
      <c r="V608" s="2"/>
      <c r="W608" s="2"/>
      <c r="X608" s="2"/>
      <c r="Y608" s="2"/>
      <c r="Z608" s="2"/>
    </row>
    <row r="609" spans="1:26" ht="15.75" customHeight="1">
      <c r="A609" s="100"/>
      <c r="B609" s="76"/>
      <c r="C609" s="76"/>
      <c r="D609" s="101"/>
      <c r="E609" s="101"/>
      <c r="F609" s="101"/>
      <c r="G609" s="76"/>
      <c r="H609" s="76"/>
      <c r="I609" s="76"/>
      <c r="J609" s="76"/>
      <c r="K609" s="76"/>
      <c r="L609" s="76"/>
      <c r="M609" s="2"/>
      <c r="N609" s="2"/>
      <c r="O609" s="2"/>
      <c r="P609" s="2"/>
      <c r="Q609" s="2"/>
      <c r="R609" s="2"/>
      <c r="S609" s="2"/>
      <c r="T609" s="2"/>
      <c r="U609" s="2"/>
      <c r="V609" s="2"/>
      <c r="W609" s="2"/>
      <c r="X609" s="2"/>
      <c r="Y609" s="2"/>
      <c r="Z609" s="2"/>
    </row>
    <row r="610" spans="1:26" ht="15.75" customHeight="1">
      <c r="A610" s="100"/>
      <c r="B610" s="76"/>
      <c r="C610" s="76"/>
      <c r="D610" s="101"/>
      <c r="E610" s="101"/>
      <c r="F610" s="101"/>
      <c r="G610" s="76"/>
      <c r="H610" s="76"/>
      <c r="I610" s="76"/>
      <c r="J610" s="76"/>
      <c r="K610" s="76"/>
      <c r="L610" s="76"/>
      <c r="M610" s="2"/>
      <c r="N610" s="2"/>
      <c r="O610" s="2"/>
      <c r="P610" s="2"/>
      <c r="Q610" s="2"/>
      <c r="R610" s="2"/>
      <c r="S610" s="2"/>
      <c r="T610" s="2"/>
      <c r="U610" s="2"/>
      <c r="V610" s="2"/>
      <c r="W610" s="2"/>
      <c r="X610" s="2"/>
      <c r="Y610" s="2"/>
      <c r="Z610" s="2"/>
    </row>
    <row r="611" spans="1:26" ht="15.75" customHeight="1">
      <c r="A611" s="100"/>
      <c r="B611" s="76"/>
      <c r="C611" s="76"/>
      <c r="D611" s="101"/>
      <c r="E611" s="101"/>
      <c r="F611" s="101"/>
      <c r="G611" s="76"/>
      <c r="H611" s="76"/>
      <c r="I611" s="76"/>
      <c r="J611" s="76"/>
      <c r="K611" s="76"/>
      <c r="L611" s="76"/>
      <c r="M611" s="2"/>
      <c r="N611" s="2"/>
      <c r="O611" s="2"/>
      <c r="P611" s="2"/>
      <c r="Q611" s="2"/>
      <c r="R611" s="2"/>
      <c r="S611" s="2"/>
      <c r="T611" s="2"/>
      <c r="U611" s="2"/>
      <c r="V611" s="2"/>
      <c r="W611" s="2"/>
      <c r="X611" s="2"/>
      <c r="Y611" s="2"/>
      <c r="Z611" s="2"/>
    </row>
    <row r="612" spans="1:26" ht="15.75" customHeight="1">
      <c r="A612" s="100"/>
      <c r="B612" s="76"/>
      <c r="C612" s="76"/>
      <c r="D612" s="101"/>
      <c r="E612" s="101"/>
      <c r="F612" s="101"/>
      <c r="G612" s="76"/>
      <c r="H612" s="76"/>
      <c r="I612" s="76"/>
      <c r="J612" s="76"/>
      <c r="K612" s="76"/>
      <c r="L612" s="76"/>
      <c r="M612" s="2"/>
      <c r="N612" s="2"/>
      <c r="O612" s="2"/>
      <c r="P612" s="2"/>
      <c r="Q612" s="2"/>
      <c r="R612" s="2"/>
      <c r="S612" s="2"/>
      <c r="T612" s="2"/>
      <c r="U612" s="2"/>
      <c r="V612" s="2"/>
      <c r="W612" s="2"/>
      <c r="X612" s="2"/>
      <c r="Y612" s="2"/>
      <c r="Z612" s="2"/>
    </row>
    <row r="613" spans="1:26" ht="15.75" customHeight="1">
      <c r="A613" s="100"/>
      <c r="B613" s="76"/>
      <c r="C613" s="76"/>
      <c r="D613" s="101"/>
      <c r="E613" s="101"/>
      <c r="F613" s="101"/>
      <c r="G613" s="76"/>
      <c r="H613" s="76"/>
      <c r="I613" s="76"/>
      <c r="J613" s="76"/>
      <c r="K613" s="76"/>
      <c r="L613" s="76"/>
      <c r="M613" s="2"/>
      <c r="N613" s="2"/>
      <c r="O613" s="2"/>
      <c r="P613" s="2"/>
      <c r="Q613" s="2"/>
      <c r="R613" s="2"/>
      <c r="S613" s="2"/>
      <c r="T613" s="2"/>
      <c r="U613" s="2"/>
      <c r="V613" s="2"/>
      <c r="W613" s="2"/>
      <c r="X613" s="2"/>
      <c r="Y613" s="2"/>
      <c r="Z613" s="2"/>
    </row>
    <row r="614" spans="1:26" ht="15.75" customHeight="1">
      <c r="A614" s="100"/>
      <c r="B614" s="76"/>
      <c r="C614" s="76"/>
      <c r="D614" s="101"/>
      <c r="E614" s="101"/>
      <c r="F614" s="101"/>
      <c r="G614" s="76"/>
      <c r="H614" s="76"/>
      <c r="I614" s="76"/>
      <c r="J614" s="76"/>
      <c r="K614" s="76"/>
      <c r="L614" s="76"/>
      <c r="M614" s="2"/>
      <c r="N614" s="2"/>
      <c r="O614" s="2"/>
      <c r="P614" s="2"/>
      <c r="Q614" s="2"/>
      <c r="R614" s="2"/>
      <c r="S614" s="2"/>
      <c r="T614" s="2"/>
      <c r="U614" s="2"/>
      <c r="V614" s="2"/>
      <c r="W614" s="2"/>
      <c r="X614" s="2"/>
      <c r="Y614" s="2"/>
      <c r="Z614" s="2"/>
    </row>
    <row r="615" spans="1:26" ht="15.75" customHeight="1">
      <c r="A615" s="100"/>
      <c r="B615" s="76"/>
      <c r="C615" s="76"/>
      <c r="D615" s="101"/>
      <c r="E615" s="101"/>
      <c r="F615" s="101"/>
      <c r="G615" s="76"/>
      <c r="H615" s="76"/>
      <c r="I615" s="76"/>
      <c r="J615" s="76"/>
      <c r="K615" s="76"/>
      <c r="L615" s="76"/>
      <c r="M615" s="2"/>
      <c r="N615" s="2"/>
      <c r="O615" s="2"/>
      <c r="P615" s="2"/>
      <c r="Q615" s="2"/>
      <c r="R615" s="2"/>
      <c r="S615" s="2"/>
      <c r="T615" s="2"/>
      <c r="U615" s="2"/>
      <c r="V615" s="2"/>
      <c r="W615" s="2"/>
      <c r="X615" s="2"/>
      <c r="Y615" s="2"/>
      <c r="Z615" s="2"/>
    </row>
    <row r="616" spans="1:26" ht="15.75" customHeight="1">
      <c r="A616" s="100"/>
      <c r="B616" s="76"/>
      <c r="C616" s="76"/>
      <c r="D616" s="101"/>
      <c r="E616" s="101"/>
      <c r="F616" s="101"/>
      <c r="G616" s="76"/>
      <c r="H616" s="76"/>
      <c r="I616" s="76"/>
      <c r="J616" s="76"/>
      <c r="K616" s="76"/>
      <c r="L616" s="76"/>
      <c r="M616" s="2"/>
      <c r="N616" s="2"/>
      <c r="O616" s="2"/>
      <c r="P616" s="2"/>
      <c r="Q616" s="2"/>
      <c r="R616" s="2"/>
      <c r="S616" s="2"/>
      <c r="T616" s="2"/>
      <c r="U616" s="2"/>
      <c r="V616" s="2"/>
      <c r="W616" s="2"/>
      <c r="X616" s="2"/>
      <c r="Y616" s="2"/>
      <c r="Z616" s="2"/>
    </row>
    <row r="617" spans="1:26" ht="15.75" customHeight="1">
      <c r="A617" s="100"/>
      <c r="B617" s="76"/>
      <c r="C617" s="76"/>
      <c r="D617" s="101"/>
      <c r="E617" s="101"/>
      <c r="F617" s="101"/>
      <c r="G617" s="76"/>
      <c r="H617" s="76"/>
      <c r="I617" s="76"/>
      <c r="J617" s="76"/>
      <c r="K617" s="76"/>
      <c r="L617" s="76"/>
      <c r="M617" s="2"/>
      <c r="N617" s="2"/>
      <c r="O617" s="2"/>
      <c r="P617" s="2"/>
      <c r="Q617" s="2"/>
      <c r="R617" s="2"/>
      <c r="S617" s="2"/>
      <c r="T617" s="2"/>
      <c r="U617" s="2"/>
      <c r="V617" s="2"/>
      <c r="W617" s="2"/>
      <c r="X617" s="2"/>
      <c r="Y617" s="2"/>
      <c r="Z617" s="2"/>
    </row>
    <row r="618" spans="1:26" ht="15.75" customHeight="1">
      <c r="A618" s="100"/>
      <c r="B618" s="76"/>
      <c r="C618" s="76"/>
      <c r="D618" s="101"/>
      <c r="E618" s="101"/>
      <c r="F618" s="101"/>
      <c r="G618" s="76"/>
      <c r="H618" s="76"/>
      <c r="I618" s="76"/>
      <c r="J618" s="76"/>
      <c r="K618" s="76"/>
      <c r="L618" s="76"/>
      <c r="M618" s="2"/>
      <c r="N618" s="2"/>
      <c r="O618" s="2"/>
      <c r="P618" s="2"/>
      <c r="Q618" s="2"/>
      <c r="R618" s="2"/>
      <c r="S618" s="2"/>
      <c r="T618" s="2"/>
      <c r="U618" s="2"/>
      <c r="V618" s="2"/>
      <c r="W618" s="2"/>
      <c r="X618" s="2"/>
      <c r="Y618" s="2"/>
      <c r="Z618" s="2"/>
    </row>
    <row r="619" spans="1:26" ht="15.75" customHeight="1">
      <c r="A619" s="100"/>
      <c r="B619" s="76"/>
      <c r="C619" s="76"/>
      <c r="D619" s="101"/>
      <c r="E619" s="101"/>
      <c r="F619" s="101"/>
      <c r="G619" s="76"/>
      <c r="H619" s="76"/>
      <c r="I619" s="76"/>
      <c r="J619" s="76"/>
      <c r="K619" s="76"/>
      <c r="L619" s="76"/>
      <c r="M619" s="2"/>
      <c r="N619" s="2"/>
      <c r="O619" s="2"/>
      <c r="P619" s="2"/>
      <c r="Q619" s="2"/>
      <c r="R619" s="2"/>
      <c r="S619" s="2"/>
      <c r="T619" s="2"/>
      <c r="U619" s="2"/>
      <c r="V619" s="2"/>
      <c r="W619" s="2"/>
      <c r="X619" s="2"/>
      <c r="Y619" s="2"/>
      <c r="Z619" s="2"/>
    </row>
    <row r="620" spans="1:26" ht="15.75" customHeight="1">
      <c r="A620" s="100"/>
      <c r="B620" s="76"/>
      <c r="C620" s="76"/>
      <c r="D620" s="101"/>
      <c r="E620" s="101"/>
      <c r="F620" s="101"/>
      <c r="G620" s="76"/>
      <c r="H620" s="76"/>
      <c r="I620" s="76"/>
      <c r="J620" s="76"/>
      <c r="K620" s="76"/>
      <c r="L620" s="76"/>
      <c r="M620" s="2"/>
      <c r="N620" s="2"/>
      <c r="O620" s="2"/>
      <c r="P620" s="2"/>
      <c r="Q620" s="2"/>
      <c r="R620" s="2"/>
      <c r="S620" s="2"/>
      <c r="T620" s="2"/>
      <c r="U620" s="2"/>
      <c r="V620" s="2"/>
      <c r="W620" s="2"/>
      <c r="X620" s="2"/>
      <c r="Y620" s="2"/>
      <c r="Z620" s="2"/>
    </row>
    <row r="621" spans="1:26" ht="15.75" customHeight="1">
      <c r="A621" s="100"/>
      <c r="B621" s="76"/>
      <c r="C621" s="76"/>
      <c r="D621" s="101"/>
      <c r="E621" s="101"/>
      <c r="F621" s="101"/>
      <c r="G621" s="76"/>
      <c r="H621" s="76"/>
      <c r="I621" s="76"/>
      <c r="J621" s="76"/>
      <c r="K621" s="76"/>
      <c r="L621" s="76"/>
      <c r="M621" s="2"/>
      <c r="N621" s="2"/>
      <c r="O621" s="2"/>
      <c r="P621" s="2"/>
      <c r="Q621" s="2"/>
      <c r="R621" s="2"/>
      <c r="S621" s="2"/>
      <c r="T621" s="2"/>
      <c r="U621" s="2"/>
      <c r="V621" s="2"/>
      <c r="W621" s="2"/>
      <c r="X621" s="2"/>
      <c r="Y621" s="2"/>
      <c r="Z621" s="2"/>
    </row>
    <row r="622" spans="1:26" ht="15.75" customHeight="1">
      <c r="A622" s="100"/>
      <c r="B622" s="76"/>
      <c r="C622" s="76"/>
      <c r="D622" s="101"/>
      <c r="E622" s="101"/>
      <c r="F622" s="101"/>
      <c r="G622" s="76"/>
      <c r="H622" s="76"/>
      <c r="I622" s="76"/>
      <c r="J622" s="76"/>
      <c r="K622" s="76"/>
      <c r="L622" s="76"/>
      <c r="M622" s="2"/>
      <c r="N622" s="2"/>
      <c r="O622" s="2"/>
      <c r="P622" s="2"/>
      <c r="Q622" s="2"/>
      <c r="R622" s="2"/>
      <c r="S622" s="2"/>
      <c r="T622" s="2"/>
      <c r="U622" s="2"/>
      <c r="V622" s="2"/>
      <c r="W622" s="2"/>
      <c r="X622" s="2"/>
      <c r="Y622" s="2"/>
      <c r="Z622" s="2"/>
    </row>
    <row r="623" spans="1:26" ht="15.75" customHeight="1">
      <c r="A623" s="100"/>
      <c r="B623" s="76"/>
      <c r="C623" s="76"/>
      <c r="D623" s="101"/>
      <c r="E623" s="101"/>
      <c r="F623" s="101"/>
      <c r="G623" s="76"/>
      <c r="H623" s="76"/>
      <c r="I623" s="76"/>
      <c r="J623" s="76"/>
      <c r="K623" s="76"/>
      <c r="L623" s="76"/>
      <c r="M623" s="2"/>
      <c r="N623" s="2"/>
      <c r="O623" s="2"/>
      <c r="P623" s="2"/>
      <c r="Q623" s="2"/>
      <c r="R623" s="2"/>
      <c r="S623" s="2"/>
      <c r="T623" s="2"/>
      <c r="U623" s="2"/>
      <c r="V623" s="2"/>
      <c r="W623" s="2"/>
      <c r="X623" s="2"/>
      <c r="Y623" s="2"/>
      <c r="Z623" s="2"/>
    </row>
    <row r="624" spans="1:26" ht="15.75" customHeight="1">
      <c r="A624" s="100"/>
      <c r="B624" s="76"/>
      <c r="C624" s="76"/>
      <c r="D624" s="101"/>
      <c r="E624" s="101"/>
      <c r="F624" s="101"/>
      <c r="G624" s="76"/>
      <c r="H624" s="76"/>
      <c r="I624" s="76"/>
      <c r="J624" s="76"/>
      <c r="K624" s="76"/>
      <c r="L624" s="76"/>
      <c r="M624" s="2"/>
      <c r="N624" s="2"/>
      <c r="O624" s="2"/>
      <c r="P624" s="2"/>
      <c r="Q624" s="2"/>
      <c r="R624" s="2"/>
      <c r="S624" s="2"/>
      <c r="T624" s="2"/>
      <c r="U624" s="2"/>
      <c r="V624" s="2"/>
      <c r="W624" s="2"/>
      <c r="X624" s="2"/>
      <c r="Y624" s="2"/>
      <c r="Z624" s="2"/>
    </row>
    <row r="625" spans="1:26" ht="15.75" customHeight="1">
      <c r="A625" s="100"/>
      <c r="B625" s="76"/>
      <c r="C625" s="76"/>
      <c r="D625" s="101"/>
      <c r="E625" s="101"/>
      <c r="F625" s="101"/>
      <c r="G625" s="76"/>
      <c r="H625" s="76"/>
      <c r="I625" s="76"/>
      <c r="J625" s="76"/>
      <c r="K625" s="76"/>
      <c r="L625" s="76"/>
      <c r="M625" s="2"/>
      <c r="N625" s="2"/>
      <c r="O625" s="2"/>
      <c r="P625" s="2"/>
      <c r="Q625" s="2"/>
      <c r="R625" s="2"/>
      <c r="S625" s="2"/>
      <c r="T625" s="2"/>
      <c r="U625" s="2"/>
      <c r="V625" s="2"/>
      <c r="W625" s="2"/>
      <c r="X625" s="2"/>
      <c r="Y625" s="2"/>
      <c r="Z625" s="2"/>
    </row>
    <row r="626" spans="1:26" ht="15.75" customHeight="1">
      <c r="A626" s="100"/>
      <c r="B626" s="76"/>
      <c r="C626" s="76"/>
      <c r="D626" s="101"/>
      <c r="E626" s="101"/>
      <c r="F626" s="101"/>
      <c r="G626" s="76"/>
      <c r="H626" s="76"/>
      <c r="I626" s="76"/>
      <c r="J626" s="76"/>
      <c r="K626" s="76"/>
      <c r="L626" s="76"/>
      <c r="M626" s="2"/>
      <c r="N626" s="2"/>
      <c r="O626" s="2"/>
      <c r="P626" s="2"/>
      <c r="Q626" s="2"/>
      <c r="R626" s="2"/>
      <c r="S626" s="2"/>
      <c r="T626" s="2"/>
      <c r="U626" s="2"/>
      <c r="V626" s="2"/>
      <c r="W626" s="2"/>
      <c r="X626" s="2"/>
      <c r="Y626" s="2"/>
      <c r="Z626" s="2"/>
    </row>
    <row r="627" spans="1:26" ht="15.75" customHeight="1">
      <c r="A627" s="100"/>
      <c r="B627" s="76"/>
      <c r="C627" s="76"/>
      <c r="D627" s="101"/>
      <c r="E627" s="101"/>
      <c r="F627" s="101"/>
      <c r="G627" s="76"/>
      <c r="H627" s="76"/>
      <c r="I627" s="76"/>
      <c r="J627" s="76"/>
      <c r="K627" s="76"/>
      <c r="L627" s="76"/>
      <c r="M627" s="2"/>
      <c r="N627" s="2"/>
      <c r="O627" s="2"/>
      <c r="P627" s="2"/>
      <c r="Q627" s="2"/>
      <c r="R627" s="2"/>
      <c r="S627" s="2"/>
      <c r="T627" s="2"/>
      <c r="U627" s="2"/>
      <c r="V627" s="2"/>
      <c r="W627" s="2"/>
      <c r="X627" s="2"/>
      <c r="Y627" s="2"/>
      <c r="Z627" s="2"/>
    </row>
    <row r="628" spans="1:26" ht="15.75" customHeight="1">
      <c r="A628" s="100"/>
      <c r="B628" s="76"/>
      <c r="C628" s="76"/>
      <c r="D628" s="101"/>
      <c r="E628" s="101"/>
      <c r="F628" s="101"/>
      <c r="G628" s="76"/>
      <c r="H628" s="76"/>
      <c r="I628" s="76"/>
      <c r="J628" s="76"/>
      <c r="K628" s="76"/>
      <c r="L628" s="76"/>
      <c r="M628" s="2"/>
      <c r="N628" s="2"/>
      <c r="O628" s="2"/>
      <c r="P628" s="2"/>
      <c r="Q628" s="2"/>
      <c r="R628" s="2"/>
      <c r="S628" s="2"/>
      <c r="T628" s="2"/>
      <c r="U628" s="2"/>
      <c r="V628" s="2"/>
      <c r="W628" s="2"/>
      <c r="X628" s="2"/>
      <c r="Y628" s="2"/>
      <c r="Z628" s="2"/>
    </row>
    <row r="629" spans="1:26" ht="15.75" customHeight="1">
      <c r="A629" s="100"/>
      <c r="B629" s="76"/>
      <c r="C629" s="76"/>
      <c r="D629" s="101"/>
      <c r="E629" s="101"/>
      <c r="F629" s="101"/>
      <c r="G629" s="76"/>
      <c r="H629" s="76"/>
      <c r="I629" s="76"/>
      <c r="J629" s="76"/>
      <c r="K629" s="76"/>
      <c r="L629" s="76"/>
      <c r="M629" s="2"/>
      <c r="N629" s="2"/>
      <c r="O629" s="2"/>
      <c r="P629" s="2"/>
      <c r="Q629" s="2"/>
      <c r="R629" s="2"/>
      <c r="S629" s="2"/>
      <c r="T629" s="2"/>
      <c r="U629" s="2"/>
      <c r="V629" s="2"/>
      <c r="W629" s="2"/>
      <c r="X629" s="2"/>
      <c r="Y629" s="2"/>
      <c r="Z629" s="2"/>
    </row>
    <row r="630" spans="1:26" ht="15.75" customHeight="1">
      <c r="A630" s="100"/>
      <c r="B630" s="76"/>
      <c r="C630" s="76"/>
      <c r="D630" s="101"/>
      <c r="E630" s="101"/>
      <c r="F630" s="101"/>
      <c r="G630" s="76"/>
      <c r="H630" s="76"/>
      <c r="I630" s="76"/>
      <c r="J630" s="76"/>
      <c r="K630" s="76"/>
      <c r="L630" s="76"/>
      <c r="M630" s="2"/>
      <c r="N630" s="2"/>
      <c r="O630" s="2"/>
      <c r="P630" s="2"/>
      <c r="Q630" s="2"/>
      <c r="R630" s="2"/>
      <c r="S630" s="2"/>
      <c r="T630" s="2"/>
      <c r="U630" s="2"/>
      <c r="V630" s="2"/>
      <c r="W630" s="2"/>
      <c r="X630" s="2"/>
      <c r="Y630" s="2"/>
      <c r="Z630" s="2"/>
    </row>
    <row r="631" spans="1:26" ht="15.75" customHeight="1">
      <c r="A631" s="100"/>
      <c r="B631" s="76"/>
      <c r="C631" s="76"/>
      <c r="D631" s="101"/>
      <c r="E631" s="101"/>
      <c r="F631" s="101"/>
      <c r="G631" s="76"/>
      <c r="H631" s="76"/>
      <c r="I631" s="76"/>
      <c r="J631" s="76"/>
      <c r="K631" s="76"/>
      <c r="L631" s="76"/>
      <c r="M631" s="2"/>
      <c r="N631" s="2"/>
      <c r="O631" s="2"/>
      <c r="P631" s="2"/>
      <c r="Q631" s="2"/>
      <c r="R631" s="2"/>
      <c r="S631" s="2"/>
      <c r="T631" s="2"/>
      <c r="U631" s="2"/>
      <c r="V631" s="2"/>
      <c r="W631" s="2"/>
      <c r="X631" s="2"/>
      <c r="Y631" s="2"/>
      <c r="Z631" s="2"/>
    </row>
    <row r="632" spans="1:26" ht="15.75" customHeight="1">
      <c r="A632" s="100"/>
      <c r="B632" s="76"/>
      <c r="C632" s="76"/>
      <c r="D632" s="101"/>
      <c r="E632" s="101"/>
      <c r="F632" s="101"/>
      <c r="G632" s="76"/>
      <c r="H632" s="76"/>
      <c r="I632" s="76"/>
      <c r="J632" s="76"/>
      <c r="K632" s="76"/>
      <c r="L632" s="76"/>
      <c r="M632" s="2"/>
      <c r="N632" s="2"/>
      <c r="O632" s="2"/>
      <c r="P632" s="2"/>
      <c r="Q632" s="2"/>
      <c r="R632" s="2"/>
      <c r="S632" s="2"/>
      <c r="T632" s="2"/>
      <c r="U632" s="2"/>
      <c r="V632" s="2"/>
      <c r="W632" s="2"/>
      <c r="X632" s="2"/>
      <c r="Y632" s="2"/>
      <c r="Z632" s="2"/>
    </row>
    <row r="633" spans="1:26" ht="15.75" customHeight="1">
      <c r="A633" s="100"/>
      <c r="B633" s="76"/>
      <c r="C633" s="76"/>
      <c r="D633" s="101"/>
      <c r="E633" s="101"/>
      <c r="F633" s="101"/>
      <c r="G633" s="76"/>
      <c r="H633" s="76"/>
      <c r="I633" s="76"/>
      <c r="J633" s="76"/>
      <c r="K633" s="76"/>
      <c r="L633" s="76"/>
      <c r="M633" s="2"/>
      <c r="N633" s="2"/>
      <c r="O633" s="2"/>
      <c r="P633" s="2"/>
      <c r="Q633" s="2"/>
      <c r="R633" s="2"/>
      <c r="S633" s="2"/>
      <c r="T633" s="2"/>
      <c r="U633" s="2"/>
      <c r="V633" s="2"/>
      <c r="W633" s="2"/>
      <c r="X633" s="2"/>
      <c r="Y633" s="2"/>
      <c r="Z633" s="2"/>
    </row>
    <row r="634" spans="1:26" ht="15.75" customHeight="1">
      <c r="A634" s="100"/>
      <c r="B634" s="76"/>
      <c r="C634" s="76"/>
      <c r="D634" s="101"/>
      <c r="E634" s="101"/>
      <c r="F634" s="101"/>
      <c r="G634" s="76"/>
      <c r="H634" s="76"/>
      <c r="I634" s="76"/>
      <c r="J634" s="76"/>
      <c r="K634" s="76"/>
      <c r="L634" s="76"/>
      <c r="M634" s="2"/>
      <c r="N634" s="2"/>
      <c r="O634" s="2"/>
      <c r="P634" s="2"/>
      <c r="Q634" s="2"/>
      <c r="R634" s="2"/>
      <c r="S634" s="2"/>
      <c r="T634" s="2"/>
      <c r="U634" s="2"/>
      <c r="V634" s="2"/>
      <c r="W634" s="2"/>
      <c r="X634" s="2"/>
      <c r="Y634" s="2"/>
      <c r="Z634" s="2"/>
    </row>
    <row r="635" spans="1:26" ht="15.75" customHeight="1">
      <c r="A635" s="100"/>
      <c r="B635" s="76"/>
      <c r="C635" s="76"/>
      <c r="D635" s="101"/>
      <c r="E635" s="101"/>
      <c r="F635" s="101"/>
      <c r="G635" s="76"/>
      <c r="H635" s="76"/>
      <c r="I635" s="76"/>
      <c r="J635" s="76"/>
      <c r="K635" s="76"/>
      <c r="L635" s="76"/>
      <c r="M635" s="2"/>
      <c r="N635" s="2"/>
      <c r="O635" s="2"/>
      <c r="P635" s="2"/>
      <c r="Q635" s="2"/>
      <c r="R635" s="2"/>
      <c r="S635" s="2"/>
      <c r="T635" s="2"/>
      <c r="U635" s="2"/>
      <c r="V635" s="2"/>
      <c r="W635" s="2"/>
      <c r="X635" s="2"/>
      <c r="Y635" s="2"/>
      <c r="Z635" s="2"/>
    </row>
    <row r="636" spans="1:26" ht="15.75" customHeight="1">
      <c r="A636" s="100"/>
      <c r="B636" s="76"/>
      <c r="C636" s="76"/>
      <c r="D636" s="101"/>
      <c r="E636" s="101"/>
      <c r="F636" s="101"/>
      <c r="G636" s="76"/>
      <c r="H636" s="76"/>
      <c r="I636" s="76"/>
      <c r="J636" s="76"/>
      <c r="K636" s="76"/>
      <c r="L636" s="76"/>
      <c r="M636" s="2"/>
      <c r="N636" s="2"/>
      <c r="O636" s="2"/>
      <c r="P636" s="2"/>
      <c r="Q636" s="2"/>
      <c r="R636" s="2"/>
      <c r="S636" s="2"/>
      <c r="T636" s="2"/>
      <c r="U636" s="2"/>
      <c r="V636" s="2"/>
      <c r="W636" s="2"/>
      <c r="X636" s="2"/>
      <c r="Y636" s="2"/>
      <c r="Z636" s="2"/>
    </row>
    <row r="637" spans="1:26" ht="15.75" customHeight="1">
      <c r="A637" s="100"/>
      <c r="B637" s="76"/>
      <c r="C637" s="76"/>
      <c r="D637" s="101"/>
      <c r="E637" s="101"/>
      <c r="F637" s="101"/>
      <c r="G637" s="76"/>
      <c r="H637" s="76"/>
      <c r="I637" s="76"/>
      <c r="J637" s="76"/>
      <c r="K637" s="76"/>
      <c r="L637" s="76"/>
      <c r="M637" s="2"/>
      <c r="N637" s="2"/>
      <c r="O637" s="2"/>
      <c r="P637" s="2"/>
      <c r="Q637" s="2"/>
      <c r="R637" s="2"/>
      <c r="S637" s="2"/>
      <c r="T637" s="2"/>
      <c r="U637" s="2"/>
      <c r="V637" s="2"/>
      <c r="W637" s="2"/>
      <c r="X637" s="2"/>
      <c r="Y637" s="2"/>
      <c r="Z637" s="2"/>
    </row>
    <row r="638" spans="1:26" ht="15.75" customHeight="1">
      <c r="A638" s="100"/>
      <c r="B638" s="76"/>
      <c r="C638" s="76"/>
      <c r="D638" s="101"/>
      <c r="E638" s="101"/>
      <c r="F638" s="101"/>
      <c r="G638" s="76"/>
      <c r="H638" s="76"/>
      <c r="I638" s="76"/>
      <c r="J638" s="76"/>
      <c r="K638" s="76"/>
      <c r="L638" s="76"/>
      <c r="M638" s="2"/>
      <c r="N638" s="2"/>
      <c r="O638" s="2"/>
      <c r="P638" s="2"/>
      <c r="Q638" s="2"/>
      <c r="R638" s="2"/>
      <c r="S638" s="2"/>
      <c r="T638" s="2"/>
      <c r="U638" s="2"/>
      <c r="V638" s="2"/>
      <c r="W638" s="2"/>
      <c r="X638" s="2"/>
      <c r="Y638" s="2"/>
      <c r="Z638" s="2"/>
    </row>
    <row r="639" spans="1:26" ht="15.75" customHeight="1">
      <c r="A639" s="100"/>
      <c r="B639" s="76"/>
      <c r="C639" s="76"/>
      <c r="D639" s="101"/>
      <c r="E639" s="101"/>
      <c r="F639" s="101"/>
      <c r="G639" s="76"/>
      <c r="H639" s="76"/>
      <c r="I639" s="76"/>
      <c r="J639" s="76"/>
      <c r="K639" s="76"/>
      <c r="L639" s="76"/>
      <c r="M639" s="2"/>
      <c r="N639" s="2"/>
      <c r="O639" s="2"/>
      <c r="P639" s="2"/>
      <c r="Q639" s="2"/>
      <c r="R639" s="2"/>
      <c r="S639" s="2"/>
      <c r="T639" s="2"/>
      <c r="U639" s="2"/>
      <c r="V639" s="2"/>
      <c r="W639" s="2"/>
      <c r="X639" s="2"/>
      <c r="Y639" s="2"/>
      <c r="Z639" s="2"/>
    </row>
    <row r="640" spans="1:26" ht="15.75" customHeight="1">
      <c r="A640" s="100"/>
      <c r="B640" s="76"/>
      <c r="C640" s="76"/>
      <c r="D640" s="101"/>
      <c r="E640" s="101"/>
      <c r="F640" s="101"/>
      <c r="G640" s="76"/>
      <c r="H640" s="76"/>
      <c r="I640" s="76"/>
      <c r="J640" s="76"/>
      <c r="K640" s="76"/>
      <c r="L640" s="76"/>
      <c r="M640" s="2"/>
      <c r="N640" s="2"/>
      <c r="O640" s="2"/>
      <c r="P640" s="2"/>
      <c r="Q640" s="2"/>
      <c r="R640" s="2"/>
      <c r="S640" s="2"/>
      <c r="T640" s="2"/>
      <c r="U640" s="2"/>
      <c r="V640" s="2"/>
      <c r="W640" s="2"/>
      <c r="X640" s="2"/>
      <c r="Y640" s="2"/>
      <c r="Z640" s="2"/>
    </row>
    <row r="641" spans="1:26" ht="15.75" customHeight="1">
      <c r="A641" s="100"/>
      <c r="B641" s="76"/>
      <c r="C641" s="76"/>
      <c r="D641" s="101"/>
      <c r="E641" s="101"/>
      <c r="F641" s="101"/>
      <c r="G641" s="76"/>
      <c r="H641" s="76"/>
      <c r="I641" s="76"/>
      <c r="J641" s="76"/>
      <c r="K641" s="76"/>
      <c r="L641" s="76"/>
      <c r="M641" s="2"/>
      <c r="N641" s="2"/>
      <c r="O641" s="2"/>
      <c r="P641" s="2"/>
      <c r="Q641" s="2"/>
      <c r="R641" s="2"/>
      <c r="S641" s="2"/>
      <c r="T641" s="2"/>
      <c r="U641" s="2"/>
      <c r="V641" s="2"/>
      <c r="W641" s="2"/>
      <c r="X641" s="2"/>
      <c r="Y641" s="2"/>
      <c r="Z641" s="2"/>
    </row>
    <row r="642" spans="1:26" ht="15.75" customHeight="1">
      <c r="A642" s="100"/>
      <c r="B642" s="76"/>
      <c r="C642" s="76"/>
      <c r="D642" s="101"/>
      <c r="E642" s="101"/>
      <c r="F642" s="101"/>
      <c r="G642" s="76"/>
      <c r="H642" s="76"/>
      <c r="I642" s="76"/>
      <c r="J642" s="76"/>
      <c r="K642" s="76"/>
      <c r="L642" s="76"/>
      <c r="M642" s="2"/>
      <c r="N642" s="2"/>
      <c r="O642" s="2"/>
      <c r="P642" s="2"/>
      <c r="Q642" s="2"/>
      <c r="R642" s="2"/>
      <c r="S642" s="2"/>
      <c r="T642" s="2"/>
      <c r="U642" s="2"/>
      <c r="V642" s="2"/>
      <c r="W642" s="2"/>
      <c r="X642" s="2"/>
      <c r="Y642" s="2"/>
      <c r="Z642" s="2"/>
    </row>
    <row r="643" spans="1:26" ht="15.75" customHeight="1">
      <c r="A643" s="100"/>
      <c r="B643" s="76"/>
      <c r="C643" s="76"/>
      <c r="D643" s="101"/>
      <c r="E643" s="101"/>
      <c r="F643" s="101"/>
      <c r="G643" s="76"/>
      <c r="H643" s="76"/>
      <c r="I643" s="76"/>
      <c r="J643" s="76"/>
      <c r="K643" s="76"/>
      <c r="L643" s="76"/>
      <c r="M643" s="2"/>
      <c r="N643" s="2"/>
      <c r="O643" s="2"/>
      <c r="P643" s="2"/>
      <c r="Q643" s="2"/>
      <c r="R643" s="2"/>
      <c r="S643" s="2"/>
      <c r="T643" s="2"/>
      <c r="U643" s="2"/>
      <c r="V643" s="2"/>
      <c r="W643" s="2"/>
      <c r="X643" s="2"/>
      <c r="Y643" s="2"/>
      <c r="Z643" s="2"/>
    </row>
    <row r="644" spans="1:26" ht="15.75" customHeight="1">
      <c r="A644" s="100"/>
      <c r="B644" s="76"/>
      <c r="C644" s="76"/>
      <c r="D644" s="101"/>
      <c r="E644" s="101"/>
      <c r="F644" s="101"/>
      <c r="G644" s="76"/>
      <c r="H644" s="76"/>
      <c r="I644" s="76"/>
      <c r="J644" s="76"/>
      <c r="K644" s="76"/>
      <c r="L644" s="76"/>
      <c r="M644" s="2"/>
      <c r="N644" s="2"/>
      <c r="O644" s="2"/>
      <c r="P644" s="2"/>
      <c r="Q644" s="2"/>
      <c r="R644" s="2"/>
      <c r="S644" s="2"/>
      <c r="T644" s="2"/>
      <c r="U644" s="2"/>
      <c r="V644" s="2"/>
      <c r="W644" s="2"/>
      <c r="X644" s="2"/>
      <c r="Y644" s="2"/>
      <c r="Z644" s="2"/>
    </row>
    <row r="645" spans="1:26" ht="15.75" customHeight="1">
      <c r="A645" s="100"/>
      <c r="B645" s="76"/>
      <c r="C645" s="76"/>
      <c r="D645" s="101"/>
      <c r="E645" s="101"/>
      <c r="F645" s="101"/>
      <c r="G645" s="76"/>
      <c r="H645" s="76"/>
      <c r="I645" s="76"/>
      <c r="J645" s="76"/>
      <c r="K645" s="76"/>
      <c r="L645" s="76"/>
      <c r="M645" s="2"/>
      <c r="N645" s="2"/>
      <c r="O645" s="2"/>
      <c r="P645" s="2"/>
      <c r="Q645" s="2"/>
      <c r="R645" s="2"/>
      <c r="S645" s="2"/>
      <c r="T645" s="2"/>
      <c r="U645" s="2"/>
      <c r="V645" s="2"/>
      <c r="W645" s="2"/>
      <c r="X645" s="2"/>
      <c r="Y645" s="2"/>
      <c r="Z645" s="2"/>
    </row>
    <row r="646" spans="1:26" ht="15.75" customHeight="1">
      <c r="A646" s="100"/>
      <c r="B646" s="76"/>
      <c r="C646" s="76"/>
      <c r="D646" s="101"/>
      <c r="E646" s="101"/>
      <c r="F646" s="101"/>
      <c r="G646" s="76"/>
      <c r="H646" s="76"/>
      <c r="I646" s="76"/>
      <c r="J646" s="76"/>
      <c r="K646" s="76"/>
      <c r="L646" s="76"/>
      <c r="M646" s="2"/>
      <c r="N646" s="2"/>
      <c r="O646" s="2"/>
      <c r="P646" s="2"/>
      <c r="Q646" s="2"/>
      <c r="R646" s="2"/>
      <c r="S646" s="2"/>
      <c r="T646" s="2"/>
      <c r="U646" s="2"/>
      <c r="V646" s="2"/>
      <c r="W646" s="2"/>
      <c r="X646" s="2"/>
      <c r="Y646" s="2"/>
      <c r="Z646" s="2"/>
    </row>
    <row r="647" spans="1:26" ht="15.75" customHeight="1">
      <c r="A647" s="100"/>
      <c r="B647" s="76"/>
      <c r="C647" s="76"/>
      <c r="D647" s="101"/>
      <c r="E647" s="101"/>
      <c r="F647" s="101"/>
      <c r="G647" s="76"/>
      <c r="H647" s="76"/>
      <c r="I647" s="76"/>
      <c r="J647" s="76"/>
      <c r="K647" s="76"/>
      <c r="L647" s="76"/>
      <c r="M647" s="2"/>
      <c r="N647" s="2"/>
      <c r="O647" s="2"/>
      <c r="P647" s="2"/>
      <c r="Q647" s="2"/>
      <c r="R647" s="2"/>
      <c r="S647" s="2"/>
      <c r="T647" s="2"/>
      <c r="U647" s="2"/>
      <c r="V647" s="2"/>
      <c r="W647" s="2"/>
      <c r="X647" s="2"/>
      <c r="Y647" s="2"/>
      <c r="Z647" s="2"/>
    </row>
    <row r="648" spans="1:26" ht="15.75" customHeight="1">
      <c r="A648" s="100"/>
      <c r="B648" s="76"/>
      <c r="C648" s="76"/>
      <c r="D648" s="101"/>
      <c r="E648" s="101"/>
      <c r="F648" s="101"/>
      <c r="G648" s="76"/>
      <c r="H648" s="76"/>
      <c r="I648" s="76"/>
      <c r="J648" s="76"/>
      <c r="K648" s="76"/>
      <c r="L648" s="76"/>
      <c r="M648" s="2"/>
      <c r="N648" s="2"/>
      <c r="O648" s="2"/>
      <c r="P648" s="2"/>
      <c r="Q648" s="2"/>
      <c r="R648" s="2"/>
      <c r="S648" s="2"/>
      <c r="T648" s="2"/>
      <c r="U648" s="2"/>
      <c r="V648" s="2"/>
      <c r="W648" s="2"/>
      <c r="X648" s="2"/>
      <c r="Y648" s="2"/>
      <c r="Z648" s="2"/>
    </row>
    <row r="649" spans="1:26" ht="15.75" customHeight="1">
      <c r="A649" s="100"/>
      <c r="B649" s="76"/>
      <c r="C649" s="76"/>
      <c r="D649" s="101"/>
      <c r="E649" s="101"/>
      <c r="F649" s="101"/>
      <c r="G649" s="76"/>
      <c r="H649" s="76"/>
      <c r="I649" s="76"/>
      <c r="J649" s="76"/>
      <c r="K649" s="76"/>
      <c r="L649" s="76"/>
      <c r="M649" s="2"/>
      <c r="N649" s="2"/>
      <c r="O649" s="2"/>
      <c r="P649" s="2"/>
      <c r="Q649" s="2"/>
      <c r="R649" s="2"/>
      <c r="S649" s="2"/>
      <c r="T649" s="2"/>
      <c r="U649" s="2"/>
      <c r="V649" s="2"/>
      <c r="W649" s="2"/>
      <c r="X649" s="2"/>
      <c r="Y649" s="2"/>
      <c r="Z649" s="2"/>
    </row>
    <row r="650" spans="1:26" ht="15.75" customHeight="1">
      <c r="A650" s="100"/>
      <c r="B650" s="76"/>
      <c r="C650" s="76"/>
      <c r="D650" s="101"/>
      <c r="E650" s="101"/>
      <c r="F650" s="101"/>
      <c r="G650" s="76"/>
      <c r="H650" s="76"/>
      <c r="I650" s="76"/>
      <c r="J650" s="76"/>
      <c r="K650" s="76"/>
      <c r="L650" s="76"/>
      <c r="M650" s="2"/>
      <c r="N650" s="2"/>
      <c r="O650" s="2"/>
      <c r="P650" s="2"/>
      <c r="Q650" s="2"/>
      <c r="R650" s="2"/>
      <c r="S650" s="2"/>
      <c r="T650" s="2"/>
      <c r="U650" s="2"/>
      <c r="V650" s="2"/>
      <c r="W650" s="2"/>
      <c r="X650" s="2"/>
      <c r="Y650" s="2"/>
      <c r="Z650" s="2"/>
    </row>
    <row r="651" spans="1:26" ht="15.75" customHeight="1">
      <c r="A651" s="100"/>
      <c r="B651" s="76"/>
      <c r="C651" s="76"/>
      <c r="D651" s="101"/>
      <c r="E651" s="101"/>
      <c r="F651" s="101"/>
      <c r="G651" s="76"/>
      <c r="H651" s="76"/>
      <c r="I651" s="76"/>
      <c r="J651" s="76"/>
      <c r="K651" s="76"/>
      <c r="L651" s="76"/>
      <c r="M651" s="2"/>
      <c r="N651" s="2"/>
      <c r="O651" s="2"/>
      <c r="P651" s="2"/>
      <c r="Q651" s="2"/>
      <c r="R651" s="2"/>
      <c r="S651" s="2"/>
      <c r="T651" s="2"/>
      <c r="U651" s="2"/>
      <c r="V651" s="2"/>
      <c r="W651" s="2"/>
      <c r="X651" s="2"/>
      <c r="Y651" s="2"/>
      <c r="Z651" s="2"/>
    </row>
    <row r="652" spans="1:26" ht="15.75" customHeight="1">
      <c r="A652" s="100"/>
      <c r="B652" s="76"/>
      <c r="C652" s="76"/>
      <c r="D652" s="101"/>
      <c r="E652" s="101"/>
      <c r="F652" s="101"/>
      <c r="G652" s="76"/>
      <c r="H652" s="76"/>
      <c r="I652" s="76"/>
      <c r="J652" s="76"/>
      <c r="K652" s="76"/>
      <c r="L652" s="76"/>
      <c r="M652" s="2"/>
      <c r="N652" s="2"/>
      <c r="O652" s="2"/>
      <c r="P652" s="2"/>
      <c r="Q652" s="2"/>
      <c r="R652" s="2"/>
      <c r="S652" s="2"/>
      <c r="T652" s="2"/>
      <c r="U652" s="2"/>
      <c r="V652" s="2"/>
      <c r="W652" s="2"/>
      <c r="X652" s="2"/>
      <c r="Y652" s="2"/>
      <c r="Z652" s="2"/>
    </row>
    <row r="653" spans="1:26" ht="15.75" customHeight="1">
      <c r="A653" s="100"/>
      <c r="B653" s="76"/>
      <c r="C653" s="76"/>
      <c r="D653" s="101"/>
      <c r="E653" s="101"/>
      <c r="F653" s="101"/>
      <c r="G653" s="76"/>
      <c r="H653" s="76"/>
      <c r="I653" s="76"/>
      <c r="J653" s="76"/>
      <c r="K653" s="76"/>
      <c r="L653" s="76"/>
      <c r="M653" s="2"/>
      <c r="N653" s="2"/>
      <c r="O653" s="2"/>
      <c r="P653" s="2"/>
      <c r="Q653" s="2"/>
      <c r="R653" s="2"/>
      <c r="S653" s="2"/>
      <c r="T653" s="2"/>
      <c r="U653" s="2"/>
      <c r="V653" s="2"/>
      <c r="W653" s="2"/>
      <c r="X653" s="2"/>
      <c r="Y653" s="2"/>
      <c r="Z653" s="2"/>
    </row>
    <row r="654" spans="1:26" ht="15.75" customHeight="1">
      <c r="A654" s="100"/>
      <c r="B654" s="76"/>
      <c r="C654" s="76"/>
      <c r="D654" s="101"/>
      <c r="E654" s="101"/>
      <c r="F654" s="101"/>
      <c r="G654" s="76"/>
      <c r="H654" s="76"/>
      <c r="I654" s="76"/>
      <c r="J654" s="76"/>
      <c r="K654" s="76"/>
      <c r="L654" s="76"/>
      <c r="M654" s="2"/>
      <c r="N654" s="2"/>
      <c r="O654" s="2"/>
      <c r="P654" s="2"/>
      <c r="Q654" s="2"/>
      <c r="R654" s="2"/>
      <c r="S654" s="2"/>
      <c r="T654" s="2"/>
      <c r="U654" s="2"/>
      <c r="V654" s="2"/>
      <c r="W654" s="2"/>
      <c r="X654" s="2"/>
      <c r="Y654" s="2"/>
      <c r="Z654" s="2"/>
    </row>
    <row r="655" spans="1:26" ht="15.75" customHeight="1">
      <c r="A655" s="100"/>
      <c r="B655" s="76"/>
      <c r="C655" s="76"/>
      <c r="D655" s="101"/>
      <c r="E655" s="101"/>
      <c r="F655" s="101"/>
      <c r="G655" s="76"/>
      <c r="H655" s="76"/>
      <c r="I655" s="76"/>
      <c r="J655" s="76"/>
      <c r="K655" s="76"/>
      <c r="L655" s="76"/>
      <c r="M655" s="2"/>
      <c r="N655" s="2"/>
      <c r="O655" s="2"/>
      <c r="P655" s="2"/>
      <c r="Q655" s="2"/>
      <c r="R655" s="2"/>
      <c r="S655" s="2"/>
      <c r="T655" s="2"/>
      <c r="U655" s="2"/>
      <c r="V655" s="2"/>
      <c r="W655" s="2"/>
      <c r="X655" s="2"/>
      <c r="Y655" s="2"/>
      <c r="Z655" s="2"/>
    </row>
    <row r="656" spans="1:26" ht="15.75" customHeight="1">
      <c r="A656" s="100"/>
      <c r="B656" s="76"/>
      <c r="C656" s="76"/>
      <c r="D656" s="101"/>
      <c r="E656" s="101"/>
      <c r="F656" s="101"/>
      <c r="G656" s="76"/>
      <c r="H656" s="76"/>
      <c r="I656" s="76"/>
      <c r="J656" s="76"/>
      <c r="K656" s="76"/>
      <c r="L656" s="76"/>
      <c r="M656" s="2"/>
      <c r="N656" s="2"/>
      <c r="O656" s="2"/>
      <c r="P656" s="2"/>
      <c r="Q656" s="2"/>
      <c r="R656" s="2"/>
      <c r="S656" s="2"/>
      <c r="T656" s="2"/>
      <c r="U656" s="2"/>
      <c r="V656" s="2"/>
      <c r="W656" s="2"/>
      <c r="X656" s="2"/>
      <c r="Y656" s="2"/>
      <c r="Z656" s="2"/>
    </row>
    <row r="657" spans="1:26" ht="15.75" customHeight="1">
      <c r="A657" s="100"/>
      <c r="B657" s="76"/>
      <c r="C657" s="76"/>
      <c r="D657" s="101"/>
      <c r="E657" s="101"/>
      <c r="F657" s="101"/>
      <c r="G657" s="76"/>
      <c r="H657" s="76"/>
      <c r="I657" s="76"/>
      <c r="J657" s="76"/>
      <c r="K657" s="76"/>
      <c r="L657" s="76"/>
      <c r="M657" s="2"/>
      <c r="N657" s="2"/>
      <c r="O657" s="2"/>
      <c r="P657" s="2"/>
      <c r="Q657" s="2"/>
      <c r="R657" s="2"/>
      <c r="S657" s="2"/>
      <c r="T657" s="2"/>
      <c r="U657" s="2"/>
      <c r="V657" s="2"/>
      <c r="W657" s="2"/>
      <c r="X657" s="2"/>
      <c r="Y657" s="2"/>
      <c r="Z657" s="2"/>
    </row>
    <row r="658" spans="1:26" ht="15.75" customHeight="1">
      <c r="A658" s="100"/>
      <c r="B658" s="76"/>
      <c r="C658" s="76"/>
      <c r="D658" s="101"/>
      <c r="E658" s="101"/>
      <c r="F658" s="101"/>
      <c r="G658" s="76"/>
      <c r="H658" s="76"/>
      <c r="I658" s="76"/>
      <c r="J658" s="76"/>
      <c r="K658" s="76"/>
      <c r="L658" s="76"/>
      <c r="M658" s="2"/>
      <c r="N658" s="2"/>
      <c r="O658" s="2"/>
      <c r="P658" s="2"/>
      <c r="Q658" s="2"/>
      <c r="R658" s="2"/>
      <c r="S658" s="2"/>
      <c r="T658" s="2"/>
      <c r="U658" s="2"/>
      <c r="V658" s="2"/>
      <c r="W658" s="2"/>
      <c r="X658" s="2"/>
      <c r="Y658" s="2"/>
      <c r="Z658" s="2"/>
    </row>
    <row r="659" spans="1:26" ht="15.75" customHeight="1">
      <c r="A659" s="100"/>
      <c r="B659" s="76"/>
      <c r="C659" s="76"/>
      <c r="D659" s="101"/>
      <c r="E659" s="101"/>
      <c r="F659" s="101"/>
      <c r="G659" s="76"/>
      <c r="H659" s="76"/>
      <c r="I659" s="76"/>
      <c r="J659" s="76"/>
      <c r="K659" s="76"/>
      <c r="L659" s="76"/>
      <c r="M659" s="2"/>
      <c r="N659" s="2"/>
      <c r="O659" s="2"/>
      <c r="P659" s="2"/>
      <c r="Q659" s="2"/>
      <c r="R659" s="2"/>
      <c r="S659" s="2"/>
      <c r="T659" s="2"/>
      <c r="U659" s="2"/>
      <c r="V659" s="2"/>
      <c r="W659" s="2"/>
      <c r="X659" s="2"/>
      <c r="Y659" s="2"/>
      <c r="Z659" s="2"/>
    </row>
    <row r="660" spans="1:26" ht="15.75" customHeight="1">
      <c r="A660" s="100"/>
      <c r="B660" s="76"/>
      <c r="C660" s="76"/>
      <c r="D660" s="101"/>
      <c r="E660" s="101"/>
      <c r="F660" s="101"/>
      <c r="G660" s="76"/>
      <c r="H660" s="76"/>
      <c r="I660" s="76"/>
      <c r="J660" s="76"/>
      <c r="K660" s="76"/>
      <c r="L660" s="76"/>
      <c r="M660" s="2"/>
      <c r="N660" s="2"/>
      <c r="O660" s="2"/>
      <c r="P660" s="2"/>
      <c r="Q660" s="2"/>
      <c r="R660" s="2"/>
      <c r="S660" s="2"/>
      <c r="T660" s="2"/>
      <c r="U660" s="2"/>
      <c r="V660" s="2"/>
      <c r="W660" s="2"/>
      <c r="X660" s="2"/>
      <c r="Y660" s="2"/>
      <c r="Z660" s="2"/>
    </row>
    <row r="661" spans="1:26" ht="15.75" customHeight="1">
      <c r="A661" s="100"/>
      <c r="B661" s="76"/>
      <c r="C661" s="76"/>
      <c r="D661" s="101"/>
      <c r="E661" s="101"/>
      <c r="F661" s="101"/>
      <c r="G661" s="76"/>
      <c r="H661" s="76"/>
      <c r="I661" s="76"/>
      <c r="J661" s="76"/>
      <c r="K661" s="76"/>
      <c r="L661" s="76"/>
      <c r="M661" s="2"/>
      <c r="N661" s="2"/>
      <c r="O661" s="2"/>
      <c r="P661" s="2"/>
      <c r="Q661" s="2"/>
      <c r="R661" s="2"/>
      <c r="S661" s="2"/>
      <c r="T661" s="2"/>
      <c r="U661" s="2"/>
      <c r="V661" s="2"/>
      <c r="W661" s="2"/>
      <c r="X661" s="2"/>
      <c r="Y661" s="2"/>
      <c r="Z661" s="2"/>
    </row>
    <row r="662" spans="1:26" ht="15.75" customHeight="1">
      <c r="A662" s="100"/>
      <c r="B662" s="76"/>
      <c r="C662" s="76"/>
      <c r="D662" s="101"/>
      <c r="E662" s="101"/>
      <c r="F662" s="101"/>
      <c r="G662" s="76"/>
      <c r="H662" s="76"/>
      <c r="I662" s="76"/>
      <c r="J662" s="76"/>
      <c r="K662" s="76"/>
      <c r="L662" s="76"/>
      <c r="M662" s="2"/>
      <c r="N662" s="2"/>
      <c r="O662" s="2"/>
      <c r="P662" s="2"/>
      <c r="Q662" s="2"/>
      <c r="R662" s="2"/>
      <c r="S662" s="2"/>
      <c r="T662" s="2"/>
      <c r="U662" s="2"/>
      <c r="V662" s="2"/>
      <c r="W662" s="2"/>
      <c r="X662" s="2"/>
      <c r="Y662" s="2"/>
      <c r="Z662" s="2"/>
    </row>
    <row r="663" spans="1:26" ht="15.75" customHeight="1">
      <c r="A663" s="100"/>
      <c r="B663" s="76"/>
      <c r="C663" s="76"/>
      <c r="D663" s="101"/>
      <c r="E663" s="101"/>
      <c r="F663" s="101"/>
      <c r="G663" s="76"/>
      <c r="H663" s="76"/>
      <c r="I663" s="76"/>
      <c r="J663" s="76"/>
      <c r="K663" s="76"/>
      <c r="L663" s="76"/>
      <c r="M663" s="2"/>
      <c r="N663" s="2"/>
      <c r="O663" s="2"/>
      <c r="P663" s="2"/>
      <c r="Q663" s="2"/>
      <c r="R663" s="2"/>
      <c r="S663" s="2"/>
      <c r="T663" s="2"/>
      <c r="U663" s="2"/>
      <c r="V663" s="2"/>
      <c r="W663" s="2"/>
      <c r="X663" s="2"/>
      <c r="Y663" s="2"/>
      <c r="Z663" s="2"/>
    </row>
    <row r="664" spans="1:26" ht="15.75" customHeight="1">
      <c r="A664" s="100"/>
      <c r="B664" s="76"/>
      <c r="C664" s="76"/>
      <c r="D664" s="101"/>
      <c r="E664" s="101"/>
      <c r="F664" s="101"/>
      <c r="G664" s="76"/>
      <c r="H664" s="76"/>
      <c r="I664" s="76"/>
      <c r="J664" s="76"/>
      <c r="K664" s="76"/>
      <c r="L664" s="76"/>
      <c r="M664" s="2"/>
      <c r="N664" s="2"/>
      <c r="O664" s="2"/>
      <c r="P664" s="2"/>
      <c r="Q664" s="2"/>
      <c r="R664" s="2"/>
      <c r="S664" s="2"/>
      <c r="T664" s="2"/>
      <c r="U664" s="2"/>
      <c r="V664" s="2"/>
      <c r="W664" s="2"/>
      <c r="X664" s="2"/>
      <c r="Y664" s="2"/>
      <c r="Z664" s="2"/>
    </row>
    <row r="665" spans="1:26" ht="15.75" customHeight="1">
      <c r="A665" s="100"/>
      <c r="B665" s="76"/>
      <c r="C665" s="76"/>
      <c r="D665" s="101"/>
      <c r="E665" s="101"/>
      <c r="F665" s="101"/>
      <c r="G665" s="76"/>
      <c r="H665" s="76"/>
      <c r="I665" s="76"/>
      <c r="J665" s="76"/>
      <c r="K665" s="76"/>
      <c r="L665" s="76"/>
      <c r="M665" s="2"/>
      <c r="N665" s="2"/>
      <c r="O665" s="2"/>
      <c r="P665" s="2"/>
      <c r="Q665" s="2"/>
      <c r="R665" s="2"/>
      <c r="S665" s="2"/>
      <c r="T665" s="2"/>
      <c r="U665" s="2"/>
      <c r="V665" s="2"/>
      <c r="W665" s="2"/>
      <c r="X665" s="2"/>
      <c r="Y665" s="2"/>
      <c r="Z665" s="2"/>
    </row>
    <row r="666" spans="1:26" ht="15.75" customHeight="1">
      <c r="A666" s="100"/>
      <c r="B666" s="76"/>
      <c r="C666" s="76"/>
      <c r="D666" s="101"/>
      <c r="E666" s="101"/>
      <c r="F666" s="101"/>
      <c r="G666" s="76"/>
      <c r="H666" s="76"/>
      <c r="I666" s="76"/>
      <c r="J666" s="76"/>
      <c r="K666" s="76"/>
      <c r="L666" s="76"/>
      <c r="M666" s="2"/>
      <c r="N666" s="2"/>
      <c r="O666" s="2"/>
      <c r="P666" s="2"/>
      <c r="Q666" s="2"/>
      <c r="R666" s="2"/>
      <c r="S666" s="2"/>
      <c r="T666" s="2"/>
      <c r="U666" s="2"/>
      <c r="V666" s="2"/>
      <c r="W666" s="2"/>
      <c r="X666" s="2"/>
      <c r="Y666" s="2"/>
      <c r="Z666" s="2"/>
    </row>
    <row r="667" spans="1:26" ht="15.75" customHeight="1">
      <c r="A667" s="100"/>
      <c r="B667" s="76"/>
      <c r="C667" s="76"/>
      <c r="D667" s="101"/>
      <c r="E667" s="101"/>
      <c r="F667" s="101"/>
      <c r="G667" s="76"/>
      <c r="H667" s="76"/>
      <c r="I667" s="76"/>
      <c r="J667" s="76"/>
      <c r="K667" s="76"/>
      <c r="L667" s="76"/>
      <c r="M667" s="2"/>
      <c r="N667" s="2"/>
      <c r="O667" s="2"/>
      <c r="P667" s="2"/>
      <c r="Q667" s="2"/>
      <c r="R667" s="2"/>
      <c r="S667" s="2"/>
      <c r="T667" s="2"/>
      <c r="U667" s="2"/>
      <c r="V667" s="2"/>
      <c r="W667" s="2"/>
      <c r="X667" s="2"/>
      <c r="Y667" s="2"/>
      <c r="Z667" s="2"/>
    </row>
    <row r="668" spans="1:26" ht="15.75" customHeight="1">
      <c r="A668" s="100"/>
      <c r="B668" s="76"/>
      <c r="C668" s="76"/>
      <c r="D668" s="101"/>
      <c r="E668" s="101"/>
      <c r="F668" s="101"/>
      <c r="G668" s="76"/>
      <c r="H668" s="76"/>
      <c r="I668" s="76"/>
      <c r="J668" s="76"/>
      <c r="K668" s="76"/>
      <c r="L668" s="76"/>
      <c r="M668" s="2"/>
      <c r="N668" s="2"/>
      <c r="O668" s="2"/>
      <c r="P668" s="2"/>
      <c r="Q668" s="2"/>
      <c r="R668" s="2"/>
      <c r="S668" s="2"/>
      <c r="T668" s="2"/>
      <c r="U668" s="2"/>
      <c r="V668" s="2"/>
      <c r="W668" s="2"/>
      <c r="X668" s="2"/>
      <c r="Y668" s="2"/>
      <c r="Z668" s="2"/>
    </row>
    <row r="669" spans="1:26" ht="15.75" customHeight="1">
      <c r="A669" s="100"/>
      <c r="B669" s="76"/>
      <c r="C669" s="76"/>
      <c r="D669" s="101"/>
      <c r="E669" s="101"/>
      <c r="F669" s="101"/>
      <c r="G669" s="76"/>
      <c r="H669" s="76"/>
      <c r="I669" s="76"/>
      <c r="J669" s="76"/>
      <c r="K669" s="76"/>
      <c r="L669" s="76"/>
      <c r="M669" s="2"/>
      <c r="N669" s="2"/>
      <c r="O669" s="2"/>
      <c r="P669" s="2"/>
      <c r="Q669" s="2"/>
      <c r="R669" s="2"/>
      <c r="S669" s="2"/>
      <c r="T669" s="2"/>
      <c r="U669" s="2"/>
      <c r="V669" s="2"/>
      <c r="W669" s="2"/>
      <c r="X669" s="2"/>
      <c r="Y669" s="2"/>
      <c r="Z669" s="2"/>
    </row>
    <row r="670" spans="1:26" ht="15.75" customHeight="1">
      <c r="A670" s="100"/>
      <c r="B670" s="76"/>
      <c r="C670" s="76"/>
      <c r="D670" s="101"/>
      <c r="E670" s="101"/>
      <c r="F670" s="101"/>
      <c r="G670" s="76"/>
      <c r="H670" s="76"/>
      <c r="I670" s="76"/>
      <c r="J670" s="76"/>
      <c r="K670" s="76"/>
      <c r="L670" s="76"/>
      <c r="M670" s="2"/>
      <c r="N670" s="2"/>
      <c r="O670" s="2"/>
      <c r="P670" s="2"/>
      <c r="Q670" s="2"/>
      <c r="R670" s="2"/>
      <c r="S670" s="2"/>
      <c r="T670" s="2"/>
      <c r="U670" s="2"/>
      <c r="V670" s="2"/>
      <c r="W670" s="2"/>
      <c r="X670" s="2"/>
      <c r="Y670" s="2"/>
      <c r="Z670" s="2"/>
    </row>
    <row r="671" spans="1:26" ht="15.75" customHeight="1">
      <c r="A671" s="100"/>
      <c r="B671" s="76"/>
      <c r="C671" s="76"/>
      <c r="D671" s="101"/>
      <c r="E671" s="101"/>
      <c r="F671" s="101"/>
      <c r="G671" s="76"/>
      <c r="H671" s="76"/>
      <c r="I671" s="76"/>
      <c r="J671" s="76"/>
      <c r="K671" s="76"/>
      <c r="L671" s="76"/>
      <c r="M671" s="2"/>
      <c r="N671" s="2"/>
      <c r="O671" s="2"/>
      <c r="P671" s="2"/>
      <c r="Q671" s="2"/>
      <c r="R671" s="2"/>
      <c r="S671" s="2"/>
      <c r="T671" s="2"/>
      <c r="U671" s="2"/>
      <c r="V671" s="2"/>
      <c r="W671" s="2"/>
      <c r="X671" s="2"/>
      <c r="Y671" s="2"/>
      <c r="Z671" s="2"/>
    </row>
    <row r="672" spans="1:26" ht="15.75" customHeight="1">
      <c r="A672" s="100"/>
      <c r="B672" s="76"/>
      <c r="C672" s="76"/>
      <c r="D672" s="101"/>
      <c r="E672" s="101"/>
      <c r="F672" s="101"/>
      <c r="G672" s="76"/>
      <c r="H672" s="76"/>
      <c r="I672" s="76"/>
      <c r="J672" s="76"/>
      <c r="K672" s="76"/>
      <c r="L672" s="76"/>
      <c r="M672" s="2"/>
      <c r="N672" s="2"/>
      <c r="O672" s="2"/>
      <c r="P672" s="2"/>
      <c r="Q672" s="2"/>
      <c r="R672" s="2"/>
      <c r="S672" s="2"/>
      <c r="T672" s="2"/>
      <c r="U672" s="2"/>
      <c r="V672" s="2"/>
      <c r="W672" s="2"/>
      <c r="X672" s="2"/>
      <c r="Y672" s="2"/>
      <c r="Z672" s="2"/>
    </row>
    <row r="673" spans="1:26" ht="15.75" customHeight="1">
      <c r="A673" s="100"/>
      <c r="B673" s="76"/>
      <c r="C673" s="76"/>
      <c r="D673" s="101"/>
      <c r="E673" s="101"/>
      <c r="F673" s="101"/>
      <c r="G673" s="76"/>
      <c r="H673" s="76"/>
      <c r="I673" s="76"/>
      <c r="J673" s="76"/>
      <c r="K673" s="76"/>
      <c r="L673" s="76"/>
      <c r="M673" s="2"/>
      <c r="N673" s="2"/>
      <c r="O673" s="2"/>
      <c r="P673" s="2"/>
      <c r="Q673" s="2"/>
      <c r="R673" s="2"/>
      <c r="S673" s="2"/>
      <c r="T673" s="2"/>
      <c r="U673" s="2"/>
      <c r="V673" s="2"/>
      <c r="W673" s="2"/>
      <c r="X673" s="2"/>
      <c r="Y673" s="2"/>
      <c r="Z673" s="2"/>
    </row>
    <row r="674" spans="1:26" ht="15.75" customHeight="1">
      <c r="A674" s="100"/>
      <c r="B674" s="76"/>
      <c r="C674" s="76"/>
      <c r="D674" s="101"/>
      <c r="E674" s="101"/>
      <c r="F674" s="101"/>
      <c r="G674" s="76"/>
      <c r="H674" s="76"/>
      <c r="I674" s="76"/>
      <c r="J674" s="76"/>
      <c r="K674" s="76"/>
      <c r="L674" s="76"/>
      <c r="M674" s="2"/>
      <c r="N674" s="2"/>
      <c r="O674" s="2"/>
      <c r="P674" s="2"/>
      <c r="Q674" s="2"/>
      <c r="R674" s="2"/>
      <c r="S674" s="2"/>
      <c r="T674" s="2"/>
      <c r="U674" s="2"/>
      <c r="V674" s="2"/>
      <c r="W674" s="2"/>
      <c r="X674" s="2"/>
      <c r="Y674" s="2"/>
      <c r="Z674" s="2"/>
    </row>
    <row r="675" spans="1:26" ht="15.75" customHeight="1">
      <c r="A675" s="100"/>
      <c r="B675" s="76"/>
      <c r="C675" s="76"/>
      <c r="D675" s="101"/>
      <c r="E675" s="101"/>
      <c r="F675" s="101"/>
      <c r="G675" s="76"/>
      <c r="H675" s="76"/>
      <c r="I675" s="76"/>
      <c r="J675" s="76"/>
      <c r="K675" s="76"/>
      <c r="L675" s="76"/>
      <c r="M675" s="2"/>
      <c r="N675" s="2"/>
      <c r="O675" s="2"/>
      <c r="P675" s="2"/>
      <c r="Q675" s="2"/>
      <c r="R675" s="2"/>
      <c r="S675" s="2"/>
      <c r="T675" s="2"/>
      <c r="U675" s="2"/>
      <c r="V675" s="2"/>
      <c r="W675" s="2"/>
      <c r="X675" s="2"/>
      <c r="Y675" s="2"/>
      <c r="Z675" s="2"/>
    </row>
    <row r="676" spans="1:26" ht="15.75" customHeight="1">
      <c r="A676" s="100"/>
      <c r="B676" s="76"/>
      <c r="C676" s="76"/>
      <c r="D676" s="101"/>
      <c r="E676" s="101"/>
      <c r="F676" s="101"/>
      <c r="G676" s="76"/>
      <c r="H676" s="76"/>
      <c r="I676" s="76"/>
      <c r="J676" s="76"/>
      <c r="K676" s="76"/>
      <c r="L676" s="76"/>
      <c r="M676" s="2"/>
      <c r="N676" s="2"/>
      <c r="O676" s="2"/>
      <c r="P676" s="2"/>
      <c r="Q676" s="2"/>
      <c r="R676" s="2"/>
      <c r="S676" s="2"/>
      <c r="T676" s="2"/>
      <c r="U676" s="2"/>
      <c r="V676" s="2"/>
      <c r="W676" s="2"/>
      <c r="X676" s="2"/>
      <c r="Y676" s="2"/>
      <c r="Z676" s="2"/>
    </row>
    <row r="677" spans="1:26" ht="15.75" customHeight="1">
      <c r="A677" s="100"/>
      <c r="B677" s="76"/>
      <c r="C677" s="76"/>
      <c r="D677" s="101"/>
      <c r="E677" s="101"/>
      <c r="F677" s="101"/>
      <c r="G677" s="76"/>
      <c r="H677" s="76"/>
      <c r="I677" s="76"/>
      <c r="J677" s="76"/>
      <c r="K677" s="76"/>
      <c r="L677" s="76"/>
      <c r="M677" s="2"/>
      <c r="N677" s="2"/>
      <c r="O677" s="2"/>
      <c r="P677" s="2"/>
      <c r="Q677" s="2"/>
      <c r="R677" s="2"/>
      <c r="S677" s="2"/>
      <c r="T677" s="2"/>
      <c r="U677" s="2"/>
      <c r="V677" s="2"/>
      <c r="W677" s="2"/>
      <c r="X677" s="2"/>
      <c r="Y677" s="2"/>
      <c r="Z677" s="2"/>
    </row>
    <row r="678" spans="1:26" ht="15.75" customHeight="1">
      <c r="A678" s="100"/>
      <c r="B678" s="76"/>
      <c r="C678" s="76"/>
      <c r="D678" s="101"/>
      <c r="E678" s="101"/>
      <c r="F678" s="101"/>
      <c r="G678" s="76"/>
      <c r="H678" s="76"/>
      <c r="I678" s="76"/>
      <c r="J678" s="76"/>
      <c r="K678" s="76"/>
      <c r="L678" s="76"/>
      <c r="M678" s="2"/>
      <c r="N678" s="2"/>
      <c r="O678" s="2"/>
      <c r="P678" s="2"/>
      <c r="Q678" s="2"/>
      <c r="R678" s="2"/>
      <c r="S678" s="2"/>
      <c r="T678" s="2"/>
      <c r="U678" s="2"/>
      <c r="V678" s="2"/>
      <c r="W678" s="2"/>
      <c r="X678" s="2"/>
      <c r="Y678" s="2"/>
      <c r="Z678" s="2"/>
    </row>
    <row r="679" spans="1:26" ht="15.75" customHeight="1">
      <c r="A679" s="100"/>
      <c r="B679" s="76"/>
      <c r="C679" s="76"/>
      <c r="D679" s="101"/>
      <c r="E679" s="101"/>
      <c r="F679" s="101"/>
      <c r="G679" s="76"/>
      <c r="H679" s="76"/>
      <c r="I679" s="76"/>
      <c r="J679" s="76"/>
      <c r="K679" s="76"/>
      <c r="L679" s="76"/>
      <c r="M679" s="2"/>
      <c r="N679" s="2"/>
      <c r="O679" s="2"/>
      <c r="P679" s="2"/>
      <c r="Q679" s="2"/>
      <c r="R679" s="2"/>
      <c r="S679" s="2"/>
      <c r="T679" s="2"/>
      <c r="U679" s="2"/>
      <c r="V679" s="2"/>
      <c r="W679" s="2"/>
      <c r="X679" s="2"/>
      <c r="Y679" s="2"/>
      <c r="Z679" s="2"/>
    </row>
    <row r="680" spans="1:26" ht="15.75" customHeight="1">
      <c r="A680" s="100"/>
      <c r="B680" s="76"/>
      <c r="C680" s="76"/>
      <c r="D680" s="101"/>
      <c r="E680" s="101"/>
      <c r="F680" s="101"/>
      <c r="G680" s="76"/>
      <c r="H680" s="76"/>
      <c r="I680" s="76"/>
      <c r="J680" s="76"/>
      <c r="K680" s="76"/>
      <c r="L680" s="76"/>
      <c r="M680" s="2"/>
      <c r="N680" s="2"/>
      <c r="O680" s="2"/>
      <c r="P680" s="2"/>
      <c r="Q680" s="2"/>
      <c r="R680" s="2"/>
      <c r="S680" s="2"/>
      <c r="T680" s="2"/>
      <c r="U680" s="2"/>
      <c r="V680" s="2"/>
      <c r="W680" s="2"/>
      <c r="X680" s="2"/>
      <c r="Y680" s="2"/>
      <c r="Z680" s="2"/>
    </row>
    <row r="681" spans="1:26" ht="15.75" customHeight="1">
      <c r="A681" s="100"/>
      <c r="B681" s="76"/>
      <c r="C681" s="76"/>
      <c r="D681" s="101"/>
      <c r="E681" s="101"/>
      <c r="F681" s="101"/>
      <c r="G681" s="76"/>
      <c r="H681" s="76"/>
      <c r="I681" s="76"/>
      <c r="J681" s="76"/>
      <c r="K681" s="76"/>
      <c r="L681" s="76"/>
      <c r="M681" s="2"/>
      <c r="N681" s="2"/>
      <c r="O681" s="2"/>
      <c r="P681" s="2"/>
      <c r="Q681" s="2"/>
      <c r="R681" s="2"/>
      <c r="S681" s="2"/>
      <c r="T681" s="2"/>
      <c r="U681" s="2"/>
      <c r="V681" s="2"/>
      <c r="W681" s="2"/>
      <c r="X681" s="2"/>
      <c r="Y681" s="2"/>
      <c r="Z681" s="2"/>
    </row>
    <row r="682" spans="1:26" ht="15.75" customHeight="1">
      <c r="A682" s="100"/>
      <c r="B682" s="76"/>
      <c r="C682" s="76"/>
      <c r="D682" s="101"/>
      <c r="E682" s="101"/>
      <c r="F682" s="101"/>
      <c r="G682" s="76"/>
      <c r="H682" s="76"/>
      <c r="I682" s="76"/>
      <c r="J682" s="76"/>
      <c r="K682" s="76"/>
      <c r="L682" s="76"/>
      <c r="M682" s="2"/>
      <c r="N682" s="2"/>
      <c r="O682" s="2"/>
      <c r="P682" s="2"/>
      <c r="Q682" s="2"/>
      <c r="R682" s="2"/>
      <c r="S682" s="2"/>
      <c r="T682" s="2"/>
      <c r="U682" s="2"/>
      <c r="V682" s="2"/>
      <c r="W682" s="2"/>
      <c r="X682" s="2"/>
      <c r="Y682" s="2"/>
      <c r="Z682" s="2"/>
    </row>
    <row r="683" spans="1:26" ht="15.75" customHeight="1">
      <c r="A683" s="100"/>
      <c r="B683" s="76"/>
      <c r="C683" s="76"/>
      <c r="D683" s="101"/>
      <c r="E683" s="101"/>
      <c r="F683" s="101"/>
      <c r="G683" s="76"/>
      <c r="H683" s="76"/>
      <c r="I683" s="76"/>
      <c r="J683" s="76"/>
      <c r="K683" s="76"/>
      <c r="L683" s="76"/>
      <c r="M683" s="2"/>
      <c r="N683" s="2"/>
      <c r="O683" s="2"/>
      <c r="P683" s="2"/>
      <c r="Q683" s="2"/>
      <c r="R683" s="2"/>
      <c r="S683" s="2"/>
      <c r="T683" s="2"/>
      <c r="U683" s="2"/>
      <c r="V683" s="2"/>
      <c r="W683" s="2"/>
      <c r="X683" s="2"/>
      <c r="Y683" s="2"/>
      <c r="Z683" s="2"/>
    </row>
    <row r="684" spans="1:26" ht="15.75" customHeight="1">
      <c r="A684" s="100"/>
      <c r="B684" s="76"/>
      <c r="C684" s="76"/>
      <c r="D684" s="101"/>
      <c r="E684" s="101"/>
      <c r="F684" s="101"/>
      <c r="G684" s="76"/>
      <c r="H684" s="76"/>
      <c r="I684" s="76"/>
      <c r="J684" s="76"/>
      <c r="K684" s="76"/>
      <c r="L684" s="76"/>
      <c r="M684" s="2"/>
      <c r="N684" s="2"/>
      <c r="O684" s="2"/>
      <c r="P684" s="2"/>
      <c r="Q684" s="2"/>
      <c r="R684" s="2"/>
      <c r="S684" s="2"/>
      <c r="T684" s="2"/>
      <c r="U684" s="2"/>
      <c r="V684" s="2"/>
      <c r="W684" s="2"/>
      <c r="X684" s="2"/>
      <c r="Y684" s="2"/>
      <c r="Z684" s="2"/>
    </row>
    <row r="685" spans="1:26" ht="15.75" customHeight="1">
      <c r="A685" s="100"/>
      <c r="B685" s="76"/>
      <c r="C685" s="76"/>
      <c r="D685" s="101"/>
      <c r="E685" s="101"/>
      <c r="F685" s="101"/>
      <c r="G685" s="76"/>
      <c r="H685" s="76"/>
      <c r="I685" s="76"/>
      <c r="J685" s="76"/>
      <c r="K685" s="76"/>
      <c r="L685" s="76"/>
      <c r="M685" s="2"/>
      <c r="N685" s="2"/>
      <c r="O685" s="2"/>
      <c r="P685" s="2"/>
      <c r="Q685" s="2"/>
      <c r="R685" s="2"/>
      <c r="S685" s="2"/>
      <c r="T685" s="2"/>
      <c r="U685" s="2"/>
      <c r="V685" s="2"/>
      <c r="W685" s="2"/>
      <c r="X685" s="2"/>
      <c r="Y685" s="2"/>
      <c r="Z685" s="2"/>
    </row>
    <row r="686" spans="1:26" ht="15.75" customHeight="1">
      <c r="A686" s="100"/>
      <c r="B686" s="76"/>
      <c r="C686" s="76"/>
      <c r="D686" s="101"/>
      <c r="E686" s="101"/>
      <c r="F686" s="101"/>
      <c r="G686" s="76"/>
      <c r="H686" s="76"/>
      <c r="I686" s="76"/>
      <c r="J686" s="76"/>
      <c r="K686" s="76"/>
      <c r="L686" s="76"/>
      <c r="M686" s="2"/>
      <c r="N686" s="2"/>
      <c r="O686" s="2"/>
      <c r="P686" s="2"/>
      <c r="Q686" s="2"/>
      <c r="R686" s="2"/>
      <c r="S686" s="2"/>
      <c r="T686" s="2"/>
      <c r="U686" s="2"/>
      <c r="V686" s="2"/>
      <c r="W686" s="2"/>
      <c r="X686" s="2"/>
      <c r="Y686" s="2"/>
      <c r="Z686" s="2"/>
    </row>
    <row r="687" spans="1:26" ht="15.75" customHeight="1">
      <c r="A687" s="100"/>
      <c r="B687" s="76"/>
      <c r="C687" s="76"/>
      <c r="D687" s="101"/>
      <c r="E687" s="101"/>
      <c r="F687" s="101"/>
      <c r="G687" s="76"/>
      <c r="H687" s="76"/>
      <c r="I687" s="76"/>
      <c r="J687" s="76"/>
      <c r="K687" s="76"/>
      <c r="L687" s="76"/>
      <c r="M687" s="2"/>
      <c r="N687" s="2"/>
      <c r="O687" s="2"/>
      <c r="P687" s="2"/>
      <c r="Q687" s="2"/>
      <c r="R687" s="2"/>
      <c r="S687" s="2"/>
      <c r="T687" s="2"/>
      <c r="U687" s="2"/>
      <c r="V687" s="2"/>
      <c r="W687" s="2"/>
      <c r="X687" s="2"/>
      <c r="Y687" s="2"/>
      <c r="Z687" s="2"/>
    </row>
    <row r="688" spans="1:26" ht="15.75" customHeight="1">
      <c r="A688" s="100"/>
      <c r="B688" s="76"/>
      <c r="C688" s="76"/>
      <c r="D688" s="101"/>
      <c r="E688" s="101"/>
      <c r="F688" s="101"/>
      <c r="G688" s="76"/>
      <c r="H688" s="76"/>
      <c r="I688" s="76"/>
      <c r="J688" s="76"/>
      <c r="K688" s="76"/>
      <c r="L688" s="76"/>
      <c r="M688" s="2"/>
      <c r="N688" s="2"/>
      <c r="O688" s="2"/>
      <c r="P688" s="2"/>
      <c r="Q688" s="2"/>
      <c r="R688" s="2"/>
      <c r="S688" s="2"/>
      <c r="T688" s="2"/>
      <c r="U688" s="2"/>
      <c r="V688" s="2"/>
      <c r="W688" s="2"/>
      <c r="X688" s="2"/>
      <c r="Y688" s="2"/>
      <c r="Z688" s="2"/>
    </row>
    <row r="689" spans="1:26" ht="15.75" customHeight="1">
      <c r="A689" s="100"/>
      <c r="B689" s="76"/>
      <c r="C689" s="76"/>
      <c r="D689" s="101"/>
      <c r="E689" s="101"/>
      <c r="F689" s="101"/>
      <c r="G689" s="76"/>
      <c r="H689" s="76"/>
      <c r="I689" s="76"/>
      <c r="J689" s="76"/>
      <c r="K689" s="76"/>
      <c r="L689" s="76"/>
      <c r="M689" s="2"/>
      <c r="N689" s="2"/>
      <c r="O689" s="2"/>
      <c r="P689" s="2"/>
      <c r="Q689" s="2"/>
      <c r="R689" s="2"/>
      <c r="S689" s="2"/>
      <c r="T689" s="2"/>
      <c r="U689" s="2"/>
      <c r="V689" s="2"/>
      <c r="W689" s="2"/>
      <c r="X689" s="2"/>
      <c r="Y689" s="2"/>
      <c r="Z689" s="2"/>
    </row>
    <row r="690" spans="1:26" ht="15.75" customHeight="1">
      <c r="A690" s="100"/>
      <c r="B690" s="76"/>
      <c r="C690" s="76"/>
      <c r="D690" s="101"/>
      <c r="E690" s="101"/>
      <c r="F690" s="101"/>
      <c r="G690" s="76"/>
      <c r="H690" s="76"/>
      <c r="I690" s="76"/>
      <c r="J690" s="76"/>
      <c r="K690" s="76"/>
      <c r="L690" s="76"/>
      <c r="M690" s="2"/>
      <c r="N690" s="2"/>
      <c r="O690" s="2"/>
      <c r="P690" s="2"/>
      <c r="Q690" s="2"/>
      <c r="R690" s="2"/>
      <c r="S690" s="2"/>
      <c r="T690" s="2"/>
      <c r="U690" s="2"/>
      <c r="V690" s="2"/>
      <c r="W690" s="2"/>
      <c r="X690" s="2"/>
      <c r="Y690" s="2"/>
      <c r="Z690" s="2"/>
    </row>
    <row r="691" spans="1:26" ht="15.75" customHeight="1">
      <c r="A691" s="100"/>
      <c r="B691" s="76"/>
      <c r="C691" s="76"/>
      <c r="D691" s="101"/>
      <c r="E691" s="101"/>
      <c r="F691" s="101"/>
      <c r="G691" s="76"/>
      <c r="H691" s="76"/>
      <c r="I691" s="76"/>
      <c r="J691" s="76"/>
      <c r="K691" s="76"/>
      <c r="L691" s="76"/>
      <c r="M691" s="2"/>
      <c r="N691" s="2"/>
      <c r="O691" s="2"/>
      <c r="P691" s="2"/>
      <c r="Q691" s="2"/>
      <c r="R691" s="2"/>
      <c r="S691" s="2"/>
      <c r="T691" s="2"/>
      <c r="U691" s="2"/>
      <c r="V691" s="2"/>
      <c r="W691" s="2"/>
      <c r="X691" s="2"/>
      <c r="Y691" s="2"/>
      <c r="Z691" s="2"/>
    </row>
    <row r="692" spans="1:26" ht="15.75" customHeight="1">
      <c r="A692" s="100"/>
      <c r="B692" s="76"/>
      <c r="C692" s="76"/>
      <c r="D692" s="101"/>
      <c r="E692" s="101"/>
      <c r="F692" s="101"/>
      <c r="G692" s="76"/>
      <c r="H692" s="76"/>
      <c r="I692" s="76"/>
      <c r="J692" s="76"/>
      <c r="K692" s="76"/>
      <c r="L692" s="76"/>
      <c r="M692" s="2"/>
      <c r="N692" s="2"/>
      <c r="O692" s="2"/>
      <c r="P692" s="2"/>
      <c r="Q692" s="2"/>
      <c r="R692" s="2"/>
      <c r="S692" s="2"/>
      <c r="T692" s="2"/>
      <c r="U692" s="2"/>
      <c r="V692" s="2"/>
      <c r="W692" s="2"/>
      <c r="X692" s="2"/>
      <c r="Y692" s="2"/>
      <c r="Z692" s="2"/>
    </row>
    <row r="693" spans="1:26" ht="15.75" customHeight="1">
      <c r="A693" s="100"/>
      <c r="B693" s="76"/>
      <c r="C693" s="76"/>
      <c r="D693" s="101"/>
      <c r="E693" s="101"/>
      <c r="F693" s="101"/>
      <c r="G693" s="76"/>
      <c r="H693" s="76"/>
      <c r="I693" s="76"/>
      <c r="J693" s="76"/>
      <c r="K693" s="76"/>
      <c r="L693" s="76"/>
      <c r="M693" s="2"/>
      <c r="N693" s="2"/>
      <c r="O693" s="2"/>
      <c r="P693" s="2"/>
      <c r="Q693" s="2"/>
      <c r="R693" s="2"/>
      <c r="S693" s="2"/>
      <c r="T693" s="2"/>
      <c r="U693" s="2"/>
      <c r="V693" s="2"/>
      <c r="W693" s="2"/>
      <c r="X693" s="2"/>
      <c r="Y693" s="2"/>
      <c r="Z693" s="2"/>
    </row>
    <row r="694" spans="1:26" ht="15.75" customHeight="1">
      <c r="A694" s="100"/>
      <c r="B694" s="76"/>
      <c r="C694" s="76"/>
      <c r="D694" s="101"/>
      <c r="E694" s="101"/>
      <c r="F694" s="101"/>
      <c r="G694" s="76"/>
      <c r="H694" s="76"/>
      <c r="I694" s="76"/>
      <c r="J694" s="76"/>
      <c r="K694" s="76"/>
      <c r="L694" s="76"/>
      <c r="M694" s="2"/>
      <c r="N694" s="2"/>
      <c r="O694" s="2"/>
      <c r="P694" s="2"/>
      <c r="Q694" s="2"/>
      <c r="R694" s="2"/>
      <c r="S694" s="2"/>
      <c r="T694" s="2"/>
      <c r="U694" s="2"/>
      <c r="V694" s="2"/>
      <c r="W694" s="2"/>
      <c r="X694" s="2"/>
      <c r="Y694" s="2"/>
      <c r="Z694" s="2"/>
    </row>
    <row r="695" spans="1:26" ht="15.75" customHeight="1">
      <c r="A695" s="100"/>
      <c r="B695" s="76"/>
      <c r="C695" s="76"/>
      <c r="D695" s="101"/>
      <c r="E695" s="101"/>
      <c r="F695" s="101"/>
      <c r="G695" s="76"/>
      <c r="H695" s="76"/>
      <c r="I695" s="76"/>
      <c r="J695" s="76"/>
      <c r="K695" s="76"/>
      <c r="L695" s="76"/>
      <c r="M695" s="2"/>
      <c r="N695" s="2"/>
      <c r="O695" s="2"/>
      <c r="P695" s="2"/>
      <c r="Q695" s="2"/>
      <c r="R695" s="2"/>
      <c r="S695" s="2"/>
      <c r="T695" s="2"/>
      <c r="U695" s="2"/>
      <c r="V695" s="2"/>
      <c r="W695" s="2"/>
      <c r="X695" s="2"/>
      <c r="Y695" s="2"/>
      <c r="Z695" s="2"/>
    </row>
    <row r="696" spans="1:26" ht="15.75" customHeight="1">
      <c r="A696" s="100"/>
      <c r="B696" s="76"/>
      <c r="C696" s="76"/>
      <c r="D696" s="101"/>
      <c r="E696" s="101"/>
      <c r="F696" s="101"/>
      <c r="G696" s="76"/>
      <c r="H696" s="76"/>
      <c r="I696" s="76"/>
      <c r="J696" s="76"/>
      <c r="K696" s="76"/>
      <c r="L696" s="76"/>
      <c r="M696" s="2"/>
      <c r="N696" s="2"/>
      <c r="O696" s="2"/>
      <c r="P696" s="2"/>
      <c r="Q696" s="2"/>
      <c r="R696" s="2"/>
      <c r="S696" s="2"/>
      <c r="T696" s="2"/>
      <c r="U696" s="2"/>
      <c r="V696" s="2"/>
      <c r="W696" s="2"/>
      <c r="X696" s="2"/>
      <c r="Y696" s="2"/>
      <c r="Z696" s="2"/>
    </row>
    <row r="697" spans="1:26" ht="15.75" customHeight="1">
      <c r="A697" s="100"/>
      <c r="B697" s="76"/>
      <c r="C697" s="76"/>
      <c r="D697" s="101"/>
      <c r="E697" s="101"/>
      <c r="F697" s="101"/>
      <c r="G697" s="76"/>
      <c r="H697" s="76"/>
      <c r="I697" s="76"/>
      <c r="J697" s="76"/>
      <c r="K697" s="76"/>
      <c r="L697" s="76"/>
      <c r="M697" s="2"/>
      <c r="N697" s="2"/>
      <c r="O697" s="2"/>
      <c r="P697" s="2"/>
      <c r="Q697" s="2"/>
      <c r="R697" s="2"/>
      <c r="S697" s="2"/>
      <c r="T697" s="2"/>
      <c r="U697" s="2"/>
      <c r="V697" s="2"/>
      <c r="W697" s="2"/>
      <c r="X697" s="2"/>
      <c r="Y697" s="2"/>
      <c r="Z697" s="2"/>
    </row>
    <row r="698" spans="1:26" ht="15.75" customHeight="1">
      <c r="A698" s="100"/>
      <c r="B698" s="76"/>
      <c r="C698" s="76"/>
      <c r="D698" s="101"/>
      <c r="E698" s="101"/>
      <c r="F698" s="101"/>
      <c r="G698" s="76"/>
      <c r="H698" s="76"/>
      <c r="I698" s="76"/>
      <c r="J698" s="76"/>
      <c r="K698" s="76"/>
      <c r="L698" s="76"/>
      <c r="M698" s="2"/>
      <c r="N698" s="2"/>
      <c r="O698" s="2"/>
      <c r="P698" s="2"/>
      <c r="Q698" s="2"/>
      <c r="R698" s="2"/>
      <c r="S698" s="2"/>
      <c r="T698" s="2"/>
      <c r="U698" s="2"/>
      <c r="V698" s="2"/>
      <c r="W698" s="2"/>
      <c r="X698" s="2"/>
      <c r="Y698" s="2"/>
      <c r="Z698" s="2"/>
    </row>
    <row r="699" spans="1:26" ht="15.75" customHeight="1">
      <c r="A699" s="100"/>
      <c r="B699" s="76"/>
      <c r="C699" s="76"/>
      <c r="D699" s="101"/>
      <c r="E699" s="101"/>
      <c r="F699" s="101"/>
      <c r="G699" s="76"/>
      <c r="H699" s="76"/>
      <c r="I699" s="76"/>
      <c r="J699" s="76"/>
      <c r="K699" s="76"/>
      <c r="L699" s="76"/>
      <c r="M699" s="2"/>
      <c r="N699" s="2"/>
      <c r="O699" s="2"/>
      <c r="P699" s="2"/>
      <c r="Q699" s="2"/>
      <c r="R699" s="2"/>
      <c r="S699" s="2"/>
      <c r="T699" s="2"/>
      <c r="U699" s="2"/>
      <c r="V699" s="2"/>
      <c r="W699" s="2"/>
      <c r="X699" s="2"/>
      <c r="Y699" s="2"/>
      <c r="Z699" s="2"/>
    </row>
    <row r="700" spans="1:26" ht="15.75" customHeight="1">
      <c r="A700" s="100"/>
      <c r="B700" s="76"/>
      <c r="C700" s="76"/>
      <c r="D700" s="101"/>
      <c r="E700" s="101"/>
      <c r="F700" s="101"/>
      <c r="G700" s="76"/>
      <c r="H700" s="76"/>
      <c r="I700" s="76"/>
      <c r="J700" s="76"/>
      <c r="K700" s="76"/>
      <c r="L700" s="76"/>
      <c r="M700" s="2"/>
      <c r="N700" s="2"/>
      <c r="O700" s="2"/>
      <c r="P700" s="2"/>
      <c r="Q700" s="2"/>
      <c r="R700" s="2"/>
      <c r="S700" s="2"/>
      <c r="T700" s="2"/>
      <c r="U700" s="2"/>
      <c r="V700" s="2"/>
      <c r="W700" s="2"/>
      <c r="X700" s="2"/>
      <c r="Y700" s="2"/>
      <c r="Z700" s="2"/>
    </row>
    <row r="701" spans="1:26" ht="15.75" customHeight="1">
      <c r="A701" s="100"/>
      <c r="B701" s="76"/>
      <c r="C701" s="76"/>
      <c r="D701" s="101"/>
      <c r="E701" s="101"/>
      <c r="F701" s="101"/>
      <c r="G701" s="76"/>
      <c r="H701" s="76"/>
      <c r="I701" s="76"/>
      <c r="J701" s="76"/>
      <c r="K701" s="76"/>
      <c r="L701" s="76"/>
      <c r="M701" s="2"/>
      <c r="N701" s="2"/>
      <c r="O701" s="2"/>
      <c r="P701" s="2"/>
      <c r="Q701" s="2"/>
      <c r="R701" s="2"/>
      <c r="S701" s="2"/>
      <c r="T701" s="2"/>
      <c r="U701" s="2"/>
      <c r="V701" s="2"/>
      <c r="W701" s="2"/>
      <c r="X701" s="2"/>
      <c r="Y701" s="2"/>
      <c r="Z701" s="2"/>
    </row>
    <row r="702" spans="1:26" ht="15.75" customHeight="1">
      <c r="A702" s="100"/>
      <c r="B702" s="76"/>
      <c r="C702" s="76"/>
      <c r="D702" s="101"/>
      <c r="E702" s="101"/>
      <c r="F702" s="101"/>
      <c r="G702" s="76"/>
      <c r="H702" s="76"/>
      <c r="I702" s="76"/>
      <c r="J702" s="76"/>
      <c r="K702" s="76"/>
      <c r="L702" s="76"/>
      <c r="M702" s="2"/>
      <c r="N702" s="2"/>
      <c r="O702" s="2"/>
      <c r="P702" s="2"/>
      <c r="Q702" s="2"/>
      <c r="R702" s="2"/>
      <c r="S702" s="2"/>
      <c r="T702" s="2"/>
      <c r="U702" s="2"/>
      <c r="V702" s="2"/>
      <c r="W702" s="2"/>
      <c r="X702" s="2"/>
      <c r="Y702" s="2"/>
      <c r="Z702" s="2"/>
    </row>
    <row r="703" spans="1:26" ht="15.75" customHeight="1">
      <c r="A703" s="100"/>
      <c r="B703" s="76"/>
      <c r="C703" s="76"/>
      <c r="D703" s="101"/>
      <c r="E703" s="101"/>
      <c r="F703" s="101"/>
      <c r="G703" s="76"/>
      <c r="H703" s="76"/>
      <c r="I703" s="76"/>
      <c r="J703" s="76"/>
      <c r="K703" s="76"/>
      <c r="L703" s="76"/>
      <c r="M703" s="2"/>
      <c r="N703" s="2"/>
      <c r="O703" s="2"/>
      <c r="P703" s="2"/>
      <c r="Q703" s="2"/>
      <c r="R703" s="2"/>
      <c r="S703" s="2"/>
      <c r="T703" s="2"/>
      <c r="U703" s="2"/>
      <c r="V703" s="2"/>
      <c r="W703" s="2"/>
      <c r="X703" s="2"/>
      <c r="Y703" s="2"/>
      <c r="Z703" s="2"/>
    </row>
    <row r="704" spans="1:26" ht="15.75" customHeight="1">
      <c r="A704" s="100"/>
      <c r="B704" s="76"/>
      <c r="C704" s="76"/>
      <c r="D704" s="101"/>
      <c r="E704" s="101"/>
      <c r="F704" s="101"/>
      <c r="G704" s="76"/>
      <c r="H704" s="76"/>
      <c r="I704" s="76"/>
      <c r="J704" s="76"/>
      <c r="K704" s="76"/>
      <c r="L704" s="76"/>
      <c r="M704" s="2"/>
      <c r="N704" s="2"/>
      <c r="O704" s="2"/>
      <c r="P704" s="2"/>
      <c r="Q704" s="2"/>
      <c r="R704" s="2"/>
      <c r="S704" s="2"/>
      <c r="T704" s="2"/>
      <c r="U704" s="2"/>
      <c r="V704" s="2"/>
      <c r="W704" s="2"/>
      <c r="X704" s="2"/>
      <c r="Y704" s="2"/>
      <c r="Z704" s="2"/>
    </row>
    <row r="705" spans="1:26" ht="15.75" customHeight="1">
      <c r="A705" s="100"/>
      <c r="B705" s="76"/>
      <c r="C705" s="76"/>
      <c r="D705" s="101"/>
      <c r="E705" s="101"/>
      <c r="F705" s="101"/>
      <c r="G705" s="76"/>
      <c r="H705" s="76"/>
      <c r="I705" s="76"/>
      <c r="J705" s="76"/>
      <c r="K705" s="76"/>
      <c r="L705" s="76"/>
      <c r="M705" s="2"/>
      <c r="N705" s="2"/>
      <c r="O705" s="2"/>
      <c r="P705" s="2"/>
      <c r="Q705" s="2"/>
      <c r="R705" s="2"/>
      <c r="S705" s="2"/>
      <c r="T705" s="2"/>
      <c r="U705" s="2"/>
      <c r="V705" s="2"/>
      <c r="W705" s="2"/>
      <c r="X705" s="2"/>
      <c r="Y705" s="2"/>
      <c r="Z705" s="2"/>
    </row>
    <row r="706" spans="1:26" ht="15.75" customHeight="1">
      <c r="A706" s="100"/>
      <c r="B706" s="76"/>
      <c r="C706" s="76"/>
      <c r="D706" s="101"/>
      <c r="E706" s="101"/>
      <c r="F706" s="101"/>
      <c r="G706" s="76"/>
      <c r="H706" s="76"/>
      <c r="I706" s="76"/>
      <c r="J706" s="76"/>
      <c r="K706" s="76"/>
      <c r="L706" s="76"/>
      <c r="M706" s="2"/>
      <c r="N706" s="2"/>
      <c r="O706" s="2"/>
      <c r="P706" s="2"/>
      <c r="Q706" s="2"/>
      <c r="R706" s="2"/>
      <c r="S706" s="2"/>
      <c r="T706" s="2"/>
      <c r="U706" s="2"/>
      <c r="V706" s="2"/>
      <c r="W706" s="2"/>
      <c r="X706" s="2"/>
      <c r="Y706" s="2"/>
      <c r="Z706" s="2"/>
    </row>
    <row r="707" spans="1:26" ht="15.75" customHeight="1">
      <c r="A707" s="100"/>
      <c r="B707" s="76"/>
      <c r="C707" s="76"/>
      <c r="D707" s="101"/>
      <c r="E707" s="101"/>
      <c r="F707" s="101"/>
      <c r="G707" s="76"/>
      <c r="H707" s="76"/>
      <c r="I707" s="76"/>
      <c r="J707" s="76"/>
      <c r="K707" s="76"/>
      <c r="L707" s="76"/>
      <c r="M707" s="2"/>
      <c r="N707" s="2"/>
      <c r="O707" s="2"/>
      <c r="P707" s="2"/>
      <c r="Q707" s="2"/>
      <c r="R707" s="2"/>
      <c r="S707" s="2"/>
      <c r="T707" s="2"/>
      <c r="U707" s="2"/>
      <c r="V707" s="2"/>
      <c r="W707" s="2"/>
      <c r="X707" s="2"/>
      <c r="Y707" s="2"/>
      <c r="Z707" s="2"/>
    </row>
    <row r="708" spans="1:26" ht="15.75" customHeight="1">
      <c r="A708" s="100"/>
      <c r="B708" s="76"/>
      <c r="C708" s="76"/>
      <c r="D708" s="101"/>
      <c r="E708" s="101"/>
      <c r="F708" s="101"/>
      <c r="G708" s="76"/>
      <c r="H708" s="76"/>
      <c r="I708" s="76"/>
      <c r="J708" s="76"/>
      <c r="K708" s="76"/>
      <c r="L708" s="76"/>
      <c r="M708" s="2"/>
      <c r="N708" s="2"/>
      <c r="O708" s="2"/>
      <c r="P708" s="2"/>
      <c r="Q708" s="2"/>
      <c r="R708" s="2"/>
      <c r="S708" s="2"/>
      <c r="T708" s="2"/>
      <c r="U708" s="2"/>
      <c r="V708" s="2"/>
      <c r="W708" s="2"/>
      <c r="X708" s="2"/>
      <c r="Y708" s="2"/>
      <c r="Z708" s="2"/>
    </row>
    <row r="709" spans="1:26" ht="15.75" customHeight="1">
      <c r="A709" s="100"/>
      <c r="B709" s="76"/>
      <c r="C709" s="76"/>
      <c r="D709" s="101"/>
      <c r="E709" s="101"/>
      <c r="F709" s="101"/>
      <c r="G709" s="76"/>
      <c r="H709" s="76"/>
      <c r="I709" s="76"/>
      <c r="J709" s="76"/>
      <c r="K709" s="76"/>
      <c r="L709" s="76"/>
      <c r="M709" s="2"/>
      <c r="N709" s="2"/>
      <c r="O709" s="2"/>
      <c r="P709" s="2"/>
      <c r="Q709" s="2"/>
      <c r="R709" s="2"/>
      <c r="S709" s="2"/>
      <c r="T709" s="2"/>
      <c r="U709" s="2"/>
      <c r="V709" s="2"/>
      <c r="W709" s="2"/>
      <c r="X709" s="2"/>
      <c r="Y709" s="2"/>
      <c r="Z709" s="2"/>
    </row>
    <row r="710" spans="1:26" ht="15.75" customHeight="1">
      <c r="A710" s="100"/>
      <c r="B710" s="76"/>
      <c r="C710" s="76"/>
      <c r="D710" s="101"/>
      <c r="E710" s="101"/>
      <c r="F710" s="101"/>
      <c r="G710" s="76"/>
      <c r="H710" s="76"/>
      <c r="I710" s="76"/>
      <c r="J710" s="76"/>
      <c r="K710" s="76"/>
      <c r="L710" s="76"/>
      <c r="M710" s="2"/>
      <c r="N710" s="2"/>
      <c r="O710" s="2"/>
      <c r="P710" s="2"/>
      <c r="Q710" s="2"/>
      <c r="R710" s="2"/>
      <c r="S710" s="2"/>
      <c r="T710" s="2"/>
      <c r="U710" s="2"/>
      <c r="V710" s="2"/>
      <c r="W710" s="2"/>
      <c r="X710" s="2"/>
      <c r="Y710" s="2"/>
      <c r="Z710" s="2"/>
    </row>
    <row r="711" spans="1:26" ht="15.75" customHeight="1">
      <c r="A711" s="100"/>
      <c r="B711" s="76"/>
      <c r="C711" s="76"/>
      <c r="D711" s="101"/>
      <c r="E711" s="101"/>
      <c r="F711" s="101"/>
      <c r="G711" s="76"/>
      <c r="H711" s="76"/>
      <c r="I711" s="76"/>
      <c r="J711" s="76"/>
      <c r="K711" s="76"/>
      <c r="L711" s="76"/>
      <c r="M711" s="2"/>
      <c r="N711" s="2"/>
      <c r="O711" s="2"/>
      <c r="P711" s="2"/>
      <c r="Q711" s="2"/>
      <c r="R711" s="2"/>
      <c r="S711" s="2"/>
      <c r="T711" s="2"/>
      <c r="U711" s="2"/>
      <c r="V711" s="2"/>
      <c r="W711" s="2"/>
      <c r="X711" s="2"/>
      <c r="Y711" s="2"/>
      <c r="Z711" s="2"/>
    </row>
    <row r="712" spans="1:26" ht="15.75" customHeight="1">
      <c r="A712" s="100"/>
      <c r="B712" s="76"/>
      <c r="C712" s="76"/>
      <c r="D712" s="101"/>
      <c r="E712" s="101"/>
      <c r="F712" s="101"/>
      <c r="G712" s="76"/>
      <c r="H712" s="76"/>
      <c r="I712" s="76"/>
      <c r="J712" s="76"/>
      <c r="K712" s="76"/>
      <c r="L712" s="76"/>
      <c r="M712" s="2"/>
      <c r="N712" s="2"/>
      <c r="O712" s="2"/>
      <c r="P712" s="2"/>
      <c r="Q712" s="2"/>
      <c r="R712" s="2"/>
      <c r="S712" s="2"/>
      <c r="T712" s="2"/>
      <c r="U712" s="2"/>
      <c r="V712" s="2"/>
      <c r="W712" s="2"/>
      <c r="X712" s="2"/>
      <c r="Y712" s="2"/>
      <c r="Z712" s="2"/>
    </row>
    <row r="713" spans="1:26" ht="15.75" customHeight="1">
      <c r="A713" s="100"/>
      <c r="B713" s="76"/>
      <c r="C713" s="76"/>
      <c r="D713" s="101"/>
      <c r="E713" s="101"/>
      <c r="F713" s="101"/>
      <c r="G713" s="76"/>
      <c r="H713" s="76"/>
      <c r="I713" s="76"/>
      <c r="J713" s="76"/>
      <c r="K713" s="76"/>
      <c r="L713" s="76"/>
      <c r="M713" s="2"/>
      <c r="N713" s="2"/>
      <c r="O713" s="2"/>
      <c r="P713" s="2"/>
      <c r="Q713" s="2"/>
      <c r="R713" s="2"/>
      <c r="S713" s="2"/>
      <c r="T713" s="2"/>
      <c r="U713" s="2"/>
      <c r="V713" s="2"/>
      <c r="W713" s="2"/>
      <c r="X713" s="2"/>
      <c r="Y713" s="2"/>
      <c r="Z713" s="2"/>
    </row>
    <row r="714" spans="1:26" ht="15.75" customHeight="1">
      <c r="A714" s="100"/>
      <c r="B714" s="76"/>
      <c r="C714" s="76"/>
      <c r="D714" s="101"/>
      <c r="E714" s="101"/>
      <c r="F714" s="101"/>
      <c r="G714" s="76"/>
      <c r="H714" s="76"/>
      <c r="I714" s="76"/>
      <c r="J714" s="76"/>
      <c r="K714" s="76"/>
      <c r="L714" s="76"/>
      <c r="M714" s="2"/>
      <c r="N714" s="2"/>
      <c r="O714" s="2"/>
      <c r="P714" s="2"/>
      <c r="Q714" s="2"/>
      <c r="R714" s="2"/>
      <c r="S714" s="2"/>
      <c r="T714" s="2"/>
      <c r="U714" s="2"/>
      <c r="V714" s="2"/>
      <c r="W714" s="2"/>
      <c r="X714" s="2"/>
      <c r="Y714" s="2"/>
      <c r="Z714" s="2"/>
    </row>
    <row r="715" spans="1:26" ht="15.75" customHeight="1">
      <c r="A715" s="100"/>
      <c r="B715" s="76"/>
      <c r="C715" s="76"/>
      <c r="D715" s="101"/>
      <c r="E715" s="101"/>
      <c r="F715" s="101"/>
      <c r="G715" s="76"/>
      <c r="H715" s="76"/>
      <c r="I715" s="76"/>
      <c r="J715" s="76"/>
      <c r="K715" s="76"/>
      <c r="L715" s="76"/>
      <c r="M715" s="2"/>
      <c r="N715" s="2"/>
      <c r="O715" s="2"/>
      <c r="P715" s="2"/>
      <c r="Q715" s="2"/>
      <c r="R715" s="2"/>
      <c r="S715" s="2"/>
      <c r="T715" s="2"/>
      <c r="U715" s="2"/>
      <c r="V715" s="2"/>
      <c r="W715" s="2"/>
      <c r="X715" s="2"/>
      <c r="Y715" s="2"/>
      <c r="Z715" s="2"/>
    </row>
    <row r="716" spans="1:26" ht="15.75" customHeight="1">
      <c r="A716" s="100"/>
      <c r="B716" s="76"/>
      <c r="C716" s="76"/>
      <c r="D716" s="101"/>
      <c r="E716" s="101"/>
      <c r="F716" s="101"/>
      <c r="G716" s="76"/>
      <c r="H716" s="76"/>
      <c r="I716" s="76"/>
      <c r="J716" s="76"/>
      <c r="K716" s="76"/>
      <c r="L716" s="76"/>
      <c r="M716" s="2"/>
      <c r="N716" s="2"/>
      <c r="O716" s="2"/>
      <c r="P716" s="2"/>
      <c r="Q716" s="2"/>
      <c r="R716" s="2"/>
      <c r="S716" s="2"/>
      <c r="T716" s="2"/>
      <c r="U716" s="2"/>
      <c r="V716" s="2"/>
      <c r="W716" s="2"/>
      <c r="X716" s="2"/>
      <c r="Y716" s="2"/>
      <c r="Z716" s="2"/>
    </row>
    <row r="717" spans="1:26" ht="15.75" customHeight="1">
      <c r="A717" s="100"/>
      <c r="B717" s="76"/>
      <c r="C717" s="76"/>
      <c r="D717" s="101"/>
      <c r="E717" s="101"/>
      <c r="F717" s="101"/>
      <c r="G717" s="76"/>
      <c r="H717" s="76"/>
      <c r="I717" s="76"/>
      <c r="J717" s="76"/>
      <c r="K717" s="76"/>
      <c r="L717" s="76"/>
      <c r="M717" s="2"/>
      <c r="N717" s="2"/>
      <c r="O717" s="2"/>
      <c r="P717" s="2"/>
      <c r="Q717" s="2"/>
      <c r="R717" s="2"/>
      <c r="S717" s="2"/>
      <c r="T717" s="2"/>
      <c r="U717" s="2"/>
      <c r="V717" s="2"/>
      <c r="W717" s="2"/>
      <c r="X717" s="2"/>
      <c r="Y717" s="2"/>
      <c r="Z717" s="2"/>
    </row>
    <row r="718" spans="1:26" ht="15.75" customHeight="1">
      <c r="A718" s="100"/>
      <c r="B718" s="76"/>
      <c r="C718" s="76"/>
      <c r="D718" s="101"/>
      <c r="E718" s="101"/>
      <c r="F718" s="101"/>
      <c r="G718" s="76"/>
      <c r="H718" s="76"/>
      <c r="I718" s="76"/>
      <c r="J718" s="76"/>
      <c r="K718" s="76"/>
      <c r="L718" s="76"/>
      <c r="M718" s="2"/>
      <c r="N718" s="2"/>
      <c r="O718" s="2"/>
      <c r="P718" s="2"/>
      <c r="Q718" s="2"/>
      <c r="R718" s="2"/>
      <c r="S718" s="2"/>
      <c r="T718" s="2"/>
      <c r="U718" s="2"/>
      <c r="V718" s="2"/>
      <c r="W718" s="2"/>
      <c r="X718" s="2"/>
      <c r="Y718" s="2"/>
      <c r="Z718" s="2"/>
    </row>
    <row r="719" spans="1:26" ht="15.75" customHeight="1">
      <c r="A719" s="100"/>
      <c r="B719" s="76"/>
      <c r="C719" s="76"/>
      <c r="D719" s="101"/>
      <c r="E719" s="101"/>
      <c r="F719" s="101"/>
      <c r="G719" s="76"/>
      <c r="H719" s="76"/>
      <c r="I719" s="76"/>
      <c r="J719" s="76"/>
      <c r="K719" s="76"/>
      <c r="L719" s="76"/>
      <c r="M719" s="2"/>
      <c r="N719" s="2"/>
      <c r="O719" s="2"/>
      <c r="P719" s="2"/>
      <c r="Q719" s="2"/>
      <c r="R719" s="2"/>
      <c r="S719" s="2"/>
      <c r="T719" s="2"/>
      <c r="U719" s="2"/>
      <c r="V719" s="2"/>
      <c r="W719" s="2"/>
      <c r="X719" s="2"/>
      <c r="Y719" s="2"/>
      <c r="Z719" s="2"/>
    </row>
    <row r="720" spans="1:26" ht="15.75" customHeight="1">
      <c r="A720" s="100"/>
      <c r="B720" s="76"/>
      <c r="C720" s="76"/>
      <c r="D720" s="101"/>
      <c r="E720" s="101"/>
      <c r="F720" s="101"/>
      <c r="G720" s="76"/>
      <c r="H720" s="76"/>
      <c r="I720" s="76"/>
      <c r="J720" s="76"/>
      <c r="K720" s="76"/>
      <c r="L720" s="76"/>
      <c r="M720" s="2"/>
      <c r="N720" s="2"/>
      <c r="O720" s="2"/>
      <c r="P720" s="2"/>
      <c r="Q720" s="2"/>
      <c r="R720" s="2"/>
      <c r="S720" s="2"/>
      <c r="T720" s="2"/>
      <c r="U720" s="2"/>
      <c r="V720" s="2"/>
      <c r="W720" s="2"/>
      <c r="X720" s="2"/>
      <c r="Y720" s="2"/>
      <c r="Z720" s="2"/>
    </row>
    <row r="721" spans="1:26" ht="15.75" customHeight="1">
      <c r="A721" s="100"/>
      <c r="B721" s="76"/>
      <c r="C721" s="76"/>
      <c r="D721" s="101"/>
      <c r="E721" s="101"/>
      <c r="F721" s="101"/>
      <c r="G721" s="76"/>
      <c r="H721" s="76"/>
      <c r="I721" s="76"/>
      <c r="J721" s="76"/>
      <c r="K721" s="76"/>
      <c r="L721" s="76"/>
      <c r="M721" s="2"/>
      <c r="N721" s="2"/>
      <c r="O721" s="2"/>
      <c r="P721" s="2"/>
      <c r="Q721" s="2"/>
      <c r="R721" s="2"/>
      <c r="S721" s="2"/>
      <c r="T721" s="2"/>
      <c r="U721" s="2"/>
      <c r="V721" s="2"/>
      <c r="W721" s="2"/>
      <c r="X721" s="2"/>
      <c r="Y721" s="2"/>
      <c r="Z721" s="2"/>
    </row>
    <row r="722" spans="1:26" ht="15.75" customHeight="1">
      <c r="A722" s="100"/>
      <c r="B722" s="76"/>
      <c r="C722" s="76"/>
      <c r="D722" s="101"/>
      <c r="E722" s="101"/>
      <c r="F722" s="101"/>
      <c r="G722" s="76"/>
      <c r="H722" s="76"/>
      <c r="I722" s="76"/>
      <c r="J722" s="76"/>
      <c r="K722" s="76"/>
      <c r="L722" s="76"/>
      <c r="M722" s="2"/>
      <c r="N722" s="2"/>
      <c r="O722" s="2"/>
      <c r="P722" s="2"/>
      <c r="Q722" s="2"/>
      <c r="R722" s="2"/>
      <c r="S722" s="2"/>
      <c r="T722" s="2"/>
      <c r="U722" s="2"/>
      <c r="V722" s="2"/>
      <c r="W722" s="2"/>
      <c r="X722" s="2"/>
      <c r="Y722" s="2"/>
      <c r="Z722" s="2"/>
    </row>
    <row r="723" spans="1:26" ht="15.75" customHeight="1">
      <c r="A723" s="100"/>
      <c r="B723" s="76"/>
      <c r="C723" s="76"/>
      <c r="D723" s="101"/>
      <c r="E723" s="101"/>
      <c r="F723" s="101"/>
      <c r="G723" s="76"/>
      <c r="H723" s="76"/>
      <c r="I723" s="76"/>
      <c r="J723" s="76"/>
      <c r="K723" s="76"/>
      <c r="L723" s="76"/>
      <c r="M723" s="2"/>
      <c r="N723" s="2"/>
      <c r="O723" s="2"/>
      <c r="P723" s="2"/>
      <c r="Q723" s="2"/>
      <c r="R723" s="2"/>
      <c r="S723" s="2"/>
      <c r="T723" s="2"/>
      <c r="U723" s="2"/>
      <c r="V723" s="2"/>
      <c r="W723" s="2"/>
      <c r="X723" s="2"/>
      <c r="Y723" s="2"/>
      <c r="Z723" s="2"/>
    </row>
    <row r="724" spans="1:26" ht="15.75" customHeight="1">
      <c r="A724" s="100"/>
      <c r="B724" s="76"/>
      <c r="C724" s="76"/>
      <c r="D724" s="101"/>
      <c r="E724" s="101"/>
      <c r="F724" s="101"/>
      <c r="G724" s="76"/>
      <c r="H724" s="76"/>
      <c r="I724" s="76"/>
      <c r="J724" s="76"/>
      <c r="K724" s="76"/>
      <c r="L724" s="76"/>
      <c r="M724" s="2"/>
      <c r="N724" s="2"/>
      <c r="O724" s="2"/>
      <c r="P724" s="2"/>
      <c r="Q724" s="2"/>
      <c r="R724" s="2"/>
      <c r="S724" s="2"/>
      <c r="T724" s="2"/>
      <c r="U724" s="2"/>
      <c r="V724" s="2"/>
      <c r="W724" s="2"/>
      <c r="X724" s="2"/>
      <c r="Y724" s="2"/>
      <c r="Z724" s="2"/>
    </row>
    <row r="725" spans="1:26" ht="15.75" customHeight="1">
      <c r="A725" s="100"/>
      <c r="B725" s="76"/>
      <c r="C725" s="76"/>
      <c r="D725" s="101"/>
      <c r="E725" s="101"/>
      <c r="F725" s="101"/>
      <c r="G725" s="76"/>
      <c r="H725" s="76"/>
      <c r="I725" s="76"/>
      <c r="J725" s="76"/>
      <c r="K725" s="76"/>
      <c r="L725" s="76"/>
      <c r="M725" s="2"/>
      <c r="N725" s="2"/>
      <c r="O725" s="2"/>
      <c r="P725" s="2"/>
      <c r="Q725" s="2"/>
      <c r="R725" s="2"/>
      <c r="S725" s="2"/>
      <c r="T725" s="2"/>
      <c r="U725" s="2"/>
      <c r="V725" s="2"/>
      <c r="W725" s="2"/>
      <c r="X725" s="2"/>
      <c r="Y725" s="2"/>
      <c r="Z725" s="2"/>
    </row>
    <row r="726" spans="1:26" ht="15.75" customHeight="1">
      <c r="A726" s="100"/>
      <c r="B726" s="76"/>
      <c r="C726" s="76"/>
      <c r="D726" s="101"/>
      <c r="E726" s="101"/>
      <c r="F726" s="101"/>
      <c r="G726" s="76"/>
      <c r="H726" s="76"/>
      <c r="I726" s="76"/>
      <c r="J726" s="76"/>
      <c r="K726" s="76"/>
      <c r="L726" s="76"/>
      <c r="M726" s="2"/>
      <c r="N726" s="2"/>
      <c r="O726" s="2"/>
      <c r="P726" s="2"/>
      <c r="Q726" s="2"/>
      <c r="R726" s="2"/>
      <c r="S726" s="2"/>
      <c r="T726" s="2"/>
      <c r="U726" s="2"/>
      <c r="V726" s="2"/>
      <c r="W726" s="2"/>
      <c r="X726" s="2"/>
      <c r="Y726" s="2"/>
      <c r="Z726" s="2"/>
    </row>
    <row r="727" spans="1:26" ht="15.75" customHeight="1">
      <c r="A727" s="100"/>
      <c r="B727" s="76"/>
      <c r="C727" s="76"/>
      <c r="D727" s="101"/>
      <c r="E727" s="101"/>
      <c r="F727" s="101"/>
      <c r="G727" s="76"/>
      <c r="H727" s="76"/>
      <c r="I727" s="76"/>
      <c r="J727" s="76"/>
      <c r="K727" s="76"/>
      <c r="L727" s="76"/>
      <c r="M727" s="2"/>
      <c r="N727" s="2"/>
      <c r="O727" s="2"/>
      <c r="P727" s="2"/>
      <c r="Q727" s="2"/>
      <c r="R727" s="2"/>
      <c r="S727" s="2"/>
      <c r="T727" s="2"/>
      <c r="U727" s="2"/>
      <c r="V727" s="2"/>
      <c r="W727" s="2"/>
      <c r="X727" s="2"/>
      <c r="Y727" s="2"/>
      <c r="Z727" s="2"/>
    </row>
    <row r="728" spans="1:26" ht="15.75" customHeight="1">
      <c r="A728" s="100"/>
      <c r="B728" s="76"/>
      <c r="C728" s="76"/>
      <c r="D728" s="101"/>
      <c r="E728" s="101"/>
      <c r="F728" s="101"/>
      <c r="G728" s="76"/>
      <c r="H728" s="76"/>
      <c r="I728" s="76"/>
      <c r="J728" s="76"/>
      <c r="K728" s="76"/>
      <c r="L728" s="76"/>
      <c r="M728" s="2"/>
      <c r="N728" s="2"/>
      <c r="O728" s="2"/>
      <c r="P728" s="2"/>
      <c r="Q728" s="2"/>
      <c r="R728" s="2"/>
      <c r="S728" s="2"/>
      <c r="T728" s="2"/>
      <c r="U728" s="2"/>
      <c r="V728" s="2"/>
      <c r="W728" s="2"/>
      <c r="X728" s="2"/>
      <c r="Y728" s="2"/>
      <c r="Z728" s="2"/>
    </row>
    <row r="729" spans="1:26" ht="15.75" customHeight="1">
      <c r="A729" s="100"/>
      <c r="B729" s="76"/>
      <c r="C729" s="76"/>
      <c r="D729" s="101"/>
      <c r="E729" s="101"/>
      <c r="F729" s="101"/>
      <c r="G729" s="76"/>
      <c r="H729" s="76"/>
      <c r="I729" s="76"/>
      <c r="J729" s="76"/>
      <c r="K729" s="76"/>
      <c r="L729" s="76"/>
      <c r="M729" s="2"/>
      <c r="N729" s="2"/>
      <c r="O729" s="2"/>
      <c r="P729" s="2"/>
      <c r="Q729" s="2"/>
      <c r="R729" s="2"/>
      <c r="S729" s="2"/>
      <c r="T729" s="2"/>
      <c r="U729" s="2"/>
      <c r="V729" s="2"/>
      <c r="W729" s="2"/>
      <c r="X729" s="2"/>
      <c r="Y729" s="2"/>
      <c r="Z729" s="2"/>
    </row>
    <row r="730" spans="1:26" ht="15.75" customHeight="1">
      <c r="A730" s="100"/>
      <c r="B730" s="76"/>
      <c r="C730" s="76"/>
      <c r="D730" s="101"/>
      <c r="E730" s="101"/>
      <c r="F730" s="101"/>
      <c r="G730" s="76"/>
      <c r="H730" s="76"/>
      <c r="I730" s="76"/>
      <c r="J730" s="76"/>
      <c r="K730" s="76"/>
      <c r="L730" s="76"/>
      <c r="M730" s="2"/>
      <c r="N730" s="2"/>
      <c r="O730" s="2"/>
      <c r="P730" s="2"/>
      <c r="Q730" s="2"/>
      <c r="R730" s="2"/>
      <c r="S730" s="2"/>
      <c r="T730" s="2"/>
      <c r="U730" s="2"/>
      <c r="V730" s="2"/>
      <c r="W730" s="2"/>
      <c r="X730" s="2"/>
      <c r="Y730" s="2"/>
      <c r="Z730" s="2"/>
    </row>
    <row r="731" spans="1:26" ht="15.75" customHeight="1">
      <c r="A731" s="100"/>
      <c r="B731" s="76"/>
      <c r="C731" s="76"/>
      <c r="D731" s="101"/>
      <c r="E731" s="101"/>
      <c r="F731" s="101"/>
      <c r="G731" s="76"/>
      <c r="H731" s="76"/>
      <c r="I731" s="76"/>
      <c r="J731" s="76"/>
      <c r="K731" s="76"/>
      <c r="L731" s="76"/>
      <c r="M731" s="2"/>
      <c r="N731" s="2"/>
      <c r="O731" s="2"/>
      <c r="P731" s="2"/>
      <c r="Q731" s="2"/>
      <c r="R731" s="2"/>
      <c r="S731" s="2"/>
      <c r="T731" s="2"/>
      <c r="U731" s="2"/>
      <c r="V731" s="2"/>
      <c r="W731" s="2"/>
      <c r="X731" s="2"/>
      <c r="Y731" s="2"/>
      <c r="Z731" s="2"/>
    </row>
    <row r="732" spans="1:26" ht="15.75" customHeight="1">
      <c r="A732" s="100"/>
      <c r="B732" s="76"/>
      <c r="C732" s="76"/>
      <c r="D732" s="101"/>
      <c r="E732" s="101"/>
      <c r="F732" s="101"/>
      <c r="G732" s="76"/>
      <c r="H732" s="76"/>
      <c r="I732" s="76"/>
      <c r="J732" s="76"/>
      <c r="K732" s="76"/>
      <c r="L732" s="76"/>
      <c r="M732" s="2"/>
      <c r="N732" s="2"/>
      <c r="O732" s="2"/>
      <c r="P732" s="2"/>
      <c r="Q732" s="2"/>
      <c r="R732" s="2"/>
      <c r="S732" s="2"/>
      <c r="T732" s="2"/>
      <c r="U732" s="2"/>
      <c r="V732" s="2"/>
      <c r="W732" s="2"/>
      <c r="X732" s="2"/>
      <c r="Y732" s="2"/>
      <c r="Z732" s="2"/>
    </row>
    <row r="733" spans="1:26" ht="15.75" customHeight="1">
      <c r="A733" s="100"/>
      <c r="B733" s="76"/>
      <c r="C733" s="76"/>
      <c r="D733" s="101"/>
      <c r="E733" s="101"/>
      <c r="F733" s="101"/>
      <c r="G733" s="76"/>
      <c r="H733" s="76"/>
      <c r="I733" s="76"/>
      <c r="J733" s="76"/>
      <c r="K733" s="76"/>
      <c r="L733" s="76"/>
      <c r="M733" s="2"/>
      <c r="N733" s="2"/>
      <c r="O733" s="2"/>
      <c r="P733" s="2"/>
      <c r="Q733" s="2"/>
      <c r="R733" s="2"/>
      <c r="S733" s="2"/>
      <c r="T733" s="2"/>
      <c r="U733" s="2"/>
      <c r="V733" s="2"/>
      <c r="W733" s="2"/>
      <c r="X733" s="2"/>
      <c r="Y733" s="2"/>
      <c r="Z733" s="2"/>
    </row>
    <row r="734" spans="1:26" ht="15.75" customHeight="1">
      <c r="A734" s="100"/>
      <c r="B734" s="76"/>
      <c r="C734" s="76"/>
      <c r="D734" s="101"/>
      <c r="E734" s="101"/>
      <c r="F734" s="101"/>
      <c r="G734" s="76"/>
      <c r="H734" s="76"/>
      <c r="I734" s="76"/>
      <c r="J734" s="76"/>
      <c r="K734" s="76"/>
      <c r="L734" s="76"/>
      <c r="M734" s="2"/>
      <c r="N734" s="2"/>
      <c r="O734" s="2"/>
      <c r="P734" s="2"/>
      <c r="Q734" s="2"/>
      <c r="R734" s="2"/>
      <c r="S734" s="2"/>
      <c r="T734" s="2"/>
      <c r="U734" s="2"/>
      <c r="V734" s="2"/>
      <c r="W734" s="2"/>
      <c r="X734" s="2"/>
      <c r="Y734" s="2"/>
      <c r="Z734" s="2"/>
    </row>
    <row r="735" spans="1:26" ht="15.75" customHeight="1">
      <c r="A735" s="100"/>
      <c r="B735" s="76"/>
      <c r="C735" s="76"/>
      <c r="D735" s="101"/>
      <c r="E735" s="101"/>
      <c r="F735" s="101"/>
      <c r="G735" s="76"/>
      <c r="H735" s="76"/>
      <c r="I735" s="76"/>
      <c r="J735" s="76"/>
      <c r="K735" s="76"/>
      <c r="L735" s="76"/>
      <c r="M735" s="2"/>
      <c r="N735" s="2"/>
      <c r="O735" s="2"/>
      <c r="P735" s="2"/>
      <c r="Q735" s="2"/>
      <c r="R735" s="2"/>
      <c r="S735" s="2"/>
      <c r="T735" s="2"/>
      <c r="U735" s="2"/>
      <c r="V735" s="2"/>
      <c r="W735" s="2"/>
      <c r="X735" s="2"/>
      <c r="Y735" s="2"/>
      <c r="Z735" s="2"/>
    </row>
    <row r="736" spans="1:26" ht="15.75" customHeight="1">
      <c r="A736" s="100"/>
      <c r="B736" s="76"/>
      <c r="C736" s="76"/>
      <c r="D736" s="101"/>
      <c r="E736" s="101"/>
      <c r="F736" s="101"/>
      <c r="G736" s="76"/>
      <c r="H736" s="76"/>
      <c r="I736" s="76"/>
      <c r="J736" s="76"/>
      <c r="K736" s="76"/>
      <c r="L736" s="76"/>
      <c r="M736" s="2"/>
      <c r="N736" s="2"/>
      <c r="O736" s="2"/>
      <c r="P736" s="2"/>
      <c r="Q736" s="2"/>
      <c r="R736" s="2"/>
      <c r="S736" s="2"/>
      <c r="T736" s="2"/>
      <c r="U736" s="2"/>
      <c r="V736" s="2"/>
      <c r="W736" s="2"/>
      <c r="X736" s="2"/>
      <c r="Y736" s="2"/>
      <c r="Z736" s="2"/>
    </row>
    <row r="737" spans="1:26" ht="15.75" customHeight="1">
      <c r="A737" s="100"/>
      <c r="B737" s="76"/>
      <c r="C737" s="76"/>
      <c r="D737" s="101"/>
      <c r="E737" s="101"/>
      <c r="F737" s="101"/>
      <c r="G737" s="76"/>
      <c r="H737" s="76"/>
      <c r="I737" s="76"/>
      <c r="J737" s="76"/>
      <c r="K737" s="76"/>
      <c r="L737" s="76"/>
      <c r="M737" s="2"/>
      <c r="N737" s="2"/>
      <c r="O737" s="2"/>
      <c r="P737" s="2"/>
      <c r="Q737" s="2"/>
      <c r="R737" s="2"/>
      <c r="S737" s="2"/>
      <c r="T737" s="2"/>
      <c r="U737" s="2"/>
      <c r="V737" s="2"/>
      <c r="W737" s="2"/>
      <c r="X737" s="2"/>
      <c r="Y737" s="2"/>
      <c r="Z737" s="2"/>
    </row>
    <row r="738" spans="1:26" ht="15.75" customHeight="1">
      <c r="A738" s="100"/>
      <c r="B738" s="76"/>
      <c r="C738" s="76"/>
      <c r="D738" s="101"/>
      <c r="E738" s="101"/>
      <c r="F738" s="101"/>
      <c r="G738" s="76"/>
      <c r="H738" s="76"/>
      <c r="I738" s="76"/>
      <c r="J738" s="76"/>
      <c r="K738" s="76"/>
      <c r="L738" s="76"/>
      <c r="M738" s="2"/>
      <c r="N738" s="2"/>
      <c r="O738" s="2"/>
      <c r="P738" s="2"/>
      <c r="Q738" s="2"/>
      <c r="R738" s="2"/>
      <c r="S738" s="2"/>
      <c r="T738" s="2"/>
      <c r="U738" s="2"/>
      <c r="V738" s="2"/>
      <c r="W738" s="2"/>
      <c r="X738" s="2"/>
      <c r="Y738" s="2"/>
      <c r="Z738" s="2"/>
    </row>
    <row r="739" spans="1:26" ht="15.75" customHeight="1">
      <c r="A739" s="100"/>
      <c r="B739" s="76"/>
      <c r="C739" s="76"/>
      <c r="D739" s="101"/>
      <c r="E739" s="101"/>
      <c r="F739" s="101"/>
      <c r="G739" s="76"/>
      <c r="H739" s="76"/>
      <c r="I739" s="76"/>
      <c r="J739" s="76"/>
      <c r="K739" s="76"/>
      <c r="L739" s="76"/>
      <c r="M739" s="2"/>
      <c r="N739" s="2"/>
      <c r="O739" s="2"/>
      <c r="P739" s="2"/>
      <c r="Q739" s="2"/>
      <c r="R739" s="2"/>
      <c r="S739" s="2"/>
      <c r="T739" s="2"/>
      <c r="U739" s="2"/>
      <c r="V739" s="2"/>
      <c r="W739" s="2"/>
      <c r="X739" s="2"/>
      <c r="Y739" s="2"/>
      <c r="Z739" s="2"/>
    </row>
    <row r="740" spans="1:26" ht="15.75" customHeight="1">
      <c r="A740" s="100"/>
      <c r="B740" s="76"/>
      <c r="C740" s="76"/>
      <c r="D740" s="101"/>
      <c r="E740" s="101"/>
      <c r="F740" s="101"/>
      <c r="G740" s="76"/>
      <c r="H740" s="76"/>
      <c r="I740" s="76"/>
      <c r="J740" s="76"/>
      <c r="K740" s="76"/>
      <c r="L740" s="76"/>
      <c r="M740" s="2"/>
      <c r="N740" s="2"/>
      <c r="O740" s="2"/>
      <c r="P740" s="2"/>
      <c r="Q740" s="2"/>
      <c r="R740" s="2"/>
      <c r="S740" s="2"/>
      <c r="T740" s="2"/>
      <c r="U740" s="2"/>
      <c r="V740" s="2"/>
      <c r="W740" s="2"/>
      <c r="X740" s="2"/>
      <c r="Y740" s="2"/>
      <c r="Z740" s="2"/>
    </row>
    <row r="741" spans="1:26" ht="15.75" customHeight="1">
      <c r="A741" s="100"/>
      <c r="B741" s="76"/>
      <c r="C741" s="76"/>
      <c r="D741" s="101"/>
      <c r="E741" s="101"/>
      <c r="F741" s="101"/>
      <c r="G741" s="76"/>
      <c r="H741" s="76"/>
      <c r="I741" s="76"/>
      <c r="J741" s="76"/>
      <c r="K741" s="76"/>
      <c r="L741" s="76"/>
      <c r="M741" s="2"/>
      <c r="N741" s="2"/>
      <c r="O741" s="2"/>
      <c r="P741" s="2"/>
      <c r="Q741" s="2"/>
      <c r="R741" s="2"/>
      <c r="S741" s="2"/>
      <c r="T741" s="2"/>
      <c r="U741" s="2"/>
      <c r="V741" s="2"/>
      <c r="W741" s="2"/>
      <c r="X741" s="2"/>
      <c r="Y741" s="2"/>
      <c r="Z741" s="2"/>
    </row>
    <row r="742" spans="1:26" ht="15.75" customHeight="1">
      <c r="A742" s="100"/>
      <c r="B742" s="76"/>
      <c r="C742" s="76"/>
      <c r="D742" s="101"/>
      <c r="E742" s="101"/>
      <c r="F742" s="101"/>
      <c r="G742" s="76"/>
      <c r="H742" s="76"/>
      <c r="I742" s="76"/>
      <c r="J742" s="76"/>
      <c r="K742" s="76"/>
      <c r="L742" s="76"/>
      <c r="M742" s="2"/>
      <c r="N742" s="2"/>
      <c r="O742" s="2"/>
      <c r="P742" s="2"/>
      <c r="Q742" s="2"/>
      <c r="R742" s="2"/>
      <c r="S742" s="2"/>
      <c r="T742" s="2"/>
      <c r="U742" s="2"/>
      <c r="V742" s="2"/>
      <c r="W742" s="2"/>
      <c r="X742" s="2"/>
      <c r="Y742" s="2"/>
      <c r="Z742" s="2"/>
    </row>
    <row r="743" spans="1:26" ht="15.75" customHeight="1">
      <c r="A743" s="100"/>
      <c r="B743" s="76"/>
      <c r="C743" s="76"/>
      <c r="D743" s="101"/>
      <c r="E743" s="101"/>
      <c r="F743" s="101"/>
      <c r="G743" s="76"/>
      <c r="H743" s="76"/>
      <c r="I743" s="76"/>
      <c r="J743" s="76"/>
      <c r="K743" s="76"/>
      <c r="L743" s="76"/>
      <c r="M743" s="2"/>
      <c r="N743" s="2"/>
      <c r="O743" s="2"/>
      <c r="P743" s="2"/>
      <c r="Q743" s="2"/>
      <c r="R743" s="2"/>
      <c r="S743" s="2"/>
      <c r="T743" s="2"/>
      <c r="U743" s="2"/>
      <c r="V743" s="2"/>
      <c r="W743" s="2"/>
      <c r="X743" s="2"/>
      <c r="Y743" s="2"/>
      <c r="Z743" s="2"/>
    </row>
    <row r="744" spans="1:26" ht="15.75" customHeight="1">
      <c r="A744" s="100"/>
      <c r="B744" s="76"/>
      <c r="C744" s="76"/>
      <c r="D744" s="101"/>
      <c r="E744" s="101"/>
      <c r="F744" s="101"/>
      <c r="G744" s="76"/>
      <c r="H744" s="76"/>
      <c r="I744" s="76"/>
      <c r="J744" s="76"/>
      <c r="K744" s="76"/>
      <c r="L744" s="76"/>
      <c r="M744" s="2"/>
      <c r="N744" s="2"/>
      <c r="O744" s="2"/>
      <c r="P744" s="2"/>
      <c r="Q744" s="2"/>
      <c r="R744" s="2"/>
      <c r="S744" s="2"/>
      <c r="T744" s="2"/>
      <c r="U744" s="2"/>
      <c r="V744" s="2"/>
      <c r="W744" s="2"/>
      <c r="X744" s="2"/>
      <c r="Y744" s="2"/>
      <c r="Z744" s="2"/>
    </row>
    <row r="745" spans="1:26" ht="15.75" customHeight="1">
      <c r="A745" s="100"/>
      <c r="B745" s="76"/>
      <c r="C745" s="76"/>
      <c r="D745" s="101"/>
      <c r="E745" s="101"/>
      <c r="F745" s="101"/>
      <c r="G745" s="76"/>
      <c r="H745" s="76"/>
      <c r="I745" s="76"/>
      <c r="J745" s="76"/>
      <c r="K745" s="76"/>
      <c r="L745" s="76"/>
      <c r="M745" s="2"/>
      <c r="N745" s="2"/>
      <c r="O745" s="2"/>
      <c r="P745" s="2"/>
      <c r="Q745" s="2"/>
      <c r="R745" s="2"/>
      <c r="S745" s="2"/>
      <c r="T745" s="2"/>
      <c r="U745" s="2"/>
      <c r="V745" s="2"/>
      <c r="W745" s="2"/>
      <c r="X745" s="2"/>
      <c r="Y745" s="2"/>
      <c r="Z745" s="2"/>
    </row>
    <row r="746" spans="1:26" ht="15.75" customHeight="1">
      <c r="A746" s="100"/>
      <c r="B746" s="76"/>
      <c r="C746" s="76"/>
      <c r="D746" s="101"/>
      <c r="E746" s="101"/>
      <c r="F746" s="101"/>
      <c r="G746" s="76"/>
      <c r="H746" s="76"/>
      <c r="I746" s="76"/>
      <c r="J746" s="76"/>
      <c r="K746" s="76"/>
      <c r="L746" s="76"/>
      <c r="M746" s="2"/>
      <c r="N746" s="2"/>
      <c r="O746" s="2"/>
      <c r="P746" s="2"/>
      <c r="Q746" s="2"/>
      <c r="R746" s="2"/>
      <c r="S746" s="2"/>
      <c r="T746" s="2"/>
      <c r="U746" s="2"/>
      <c r="V746" s="2"/>
      <c r="W746" s="2"/>
      <c r="X746" s="2"/>
      <c r="Y746" s="2"/>
      <c r="Z746" s="2"/>
    </row>
    <row r="747" spans="1:26" ht="15.75" customHeight="1">
      <c r="A747" s="100"/>
      <c r="B747" s="76"/>
      <c r="C747" s="76"/>
      <c r="D747" s="101"/>
      <c r="E747" s="101"/>
      <c r="F747" s="101"/>
      <c r="G747" s="76"/>
      <c r="H747" s="76"/>
      <c r="I747" s="76"/>
      <c r="J747" s="76"/>
      <c r="K747" s="76"/>
      <c r="L747" s="76"/>
      <c r="M747" s="2"/>
      <c r="N747" s="2"/>
      <c r="O747" s="2"/>
      <c r="P747" s="2"/>
      <c r="Q747" s="2"/>
      <c r="R747" s="2"/>
      <c r="S747" s="2"/>
      <c r="T747" s="2"/>
      <c r="U747" s="2"/>
      <c r="V747" s="2"/>
      <c r="W747" s="2"/>
      <c r="X747" s="2"/>
      <c r="Y747" s="2"/>
      <c r="Z747" s="2"/>
    </row>
    <row r="748" spans="1:26" ht="15.75" customHeight="1">
      <c r="A748" s="100"/>
      <c r="B748" s="76"/>
      <c r="C748" s="76"/>
      <c r="D748" s="101"/>
      <c r="E748" s="101"/>
      <c r="F748" s="101"/>
      <c r="G748" s="76"/>
      <c r="H748" s="76"/>
      <c r="I748" s="76"/>
      <c r="J748" s="76"/>
      <c r="K748" s="76"/>
      <c r="L748" s="76"/>
      <c r="M748" s="2"/>
      <c r="N748" s="2"/>
      <c r="O748" s="2"/>
      <c r="P748" s="2"/>
      <c r="Q748" s="2"/>
      <c r="R748" s="2"/>
      <c r="S748" s="2"/>
      <c r="T748" s="2"/>
      <c r="U748" s="2"/>
      <c r="V748" s="2"/>
      <c r="W748" s="2"/>
      <c r="X748" s="2"/>
      <c r="Y748" s="2"/>
      <c r="Z748" s="2"/>
    </row>
    <row r="749" spans="1:26" ht="15.75" customHeight="1">
      <c r="A749" s="100"/>
      <c r="B749" s="76"/>
      <c r="C749" s="76"/>
      <c r="D749" s="101"/>
      <c r="E749" s="101"/>
      <c r="F749" s="101"/>
      <c r="G749" s="76"/>
      <c r="H749" s="76"/>
      <c r="I749" s="76"/>
      <c r="J749" s="76"/>
      <c r="K749" s="76"/>
      <c r="L749" s="76"/>
      <c r="M749" s="2"/>
      <c r="N749" s="2"/>
      <c r="O749" s="2"/>
      <c r="P749" s="2"/>
      <c r="Q749" s="2"/>
      <c r="R749" s="2"/>
      <c r="S749" s="2"/>
      <c r="T749" s="2"/>
      <c r="U749" s="2"/>
      <c r="V749" s="2"/>
      <c r="W749" s="2"/>
      <c r="X749" s="2"/>
      <c r="Y749" s="2"/>
      <c r="Z749" s="2"/>
    </row>
    <row r="750" spans="1:26" ht="15.75" customHeight="1">
      <c r="A750" s="100"/>
      <c r="B750" s="76"/>
      <c r="C750" s="76"/>
      <c r="D750" s="101"/>
      <c r="E750" s="101"/>
      <c r="F750" s="101"/>
      <c r="G750" s="76"/>
      <c r="H750" s="76"/>
      <c r="I750" s="76"/>
      <c r="J750" s="76"/>
      <c r="K750" s="76"/>
      <c r="L750" s="76"/>
      <c r="M750" s="2"/>
      <c r="N750" s="2"/>
      <c r="O750" s="2"/>
      <c r="P750" s="2"/>
      <c r="Q750" s="2"/>
      <c r="R750" s="2"/>
      <c r="S750" s="2"/>
      <c r="T750" s="2"/>
      <c r="U750" s="2"/>
      <c r="V750" s="2"/>
      <c r="W750" s="2"/>
      <c r="X750" s="2"/>
      <c r="Y750" s="2"/>
      <c r="Z750" s="2"/>
    </row>
    <row r="751" spans="1:26" ht="15.75" customHeight="1">
      <c r="A751" s="100"/>
      <c r="B751" s="76"/>
      <c r="C751" s="76"/>
      <c r="D751" s="101"/>
      <c r="E751" s="101"/>
      <c r="F751" s="101"/>
      <c r="G751" s="76"/>
      <c r="H751" s="76"/>
      <c r="I751" s="76"/>
      <c r="J751" s="76"/>
      <c r="K751" s="76"/>
      <c r="L751" s="76"/>
      <c r="M751" s="2"/>
      <c r="N751" s="2"/>
      <c r="O751" s="2"/>
      <c r="P751" s="2"/>
      <c r="Q751" s="2"/>
      <c r="R751" s="2"/>
      <c r="S751" s="2"/>
      <c r="T751" s="2"/>
      <c r="U751" s="2"/>
      <c r="V751" s="2"/>
      <c r="W751" s="2"/>
      <c r="X751" s="2"/>
      <c r="Y751" s="2"/>
      <c r="Z751" s="2"/>
    </row>
    <row r="752" spans="1:26" ht="15.75" customHeight="1">
      <c r="A752" s="100"/>
      <c r="B752" s="76"/>
      <c r="C752" s="76"/>
      <c r="D752" s="101"/>
      <c r="E752" s="101"/>
      <c r="F752" s="101"/>
      <c r="G752" s="76"/>
      <c r="H752" s="76"/>
      <c r="I752" s="76"/>
      <c r="J752" s="76"/>
      <c r="K752" s="76"/>
      <c r="L752" s="76"/>
      <c r="M752" s="2"/>
      <c r="N752" s="2"/>
      <c r="O752" s="2"/>
      <c r="P752" s="2"/>
      <c r="Q752" s="2"/>
      <c r="R752" s="2"/>
      <c r="S752" s="2"/>
      <c r="T752" s="2"/>
      <c r="U752" s="2"/>
      <c r="V752" s="2"/>
      <c r="W752" s="2"/>
      <c r="X752" s="2"/>
      <c r="Y752" s="2"/>
      <c r="Z752" s="2"/>
    </row>
    <row r="753" spans="1:26" ht="15.75" customHeight="1">
      <c r="A753" s="100"/>
      <c r="B753" s="76"/>
      <c r="C753" s="76"/>
      <c r="D753" s="101"/>
      <c r="E753" s="101"/>
      <c r="F753" s="101"/>
      <c r="G753" s="76"/>
      <c r="H753" s="76"/>
      <c r="I753" s="76"/>
      <c r="J753" s="76"/>
      <c r="K753" s="76"/>
      <c r="L753" s="76"/>
      <c r="M753" s="2"/>
      <c r="N753" s="2"/>
      <c r="O753" s="2"/>
      <c r="P753" s="2"/>
      <c r="Q753" s="2"/>
      <c r="R753" s="2"/>
      <c r="S753" s="2"/>
      <c r="T753" s="2"/>
      <c r="U753" s="2"/>
      <c r="V753" s="2"/>
      <c r="W753" s="2"/>
      <c r="X753" s="2"/>
      <c r="Y753" s="2"/>
      <c r="Z753" s="2"/>
    </row>
    <row r="754" spans="1:26" ht="15.75" customHeight="1">
      <c r="A754" s="100"/>
      <c r="B754" s="76"/>
      <c r="C754" s="76"/>
      <c r="D754" s="101"/>
      <c r="E754" s="101"/>
      <c r="F754" s="101"/>
      <c r="G754" s="76"/>
      <c r="H754" s="76"/>
      <c r="I754" s="76"/>
      <c r="J754" s="76"/>
      <c r="K754" s="76"/>
      <c r="L754" s="76"/>
      <c r="M754" s="2"/>
      <c r="N754" s="2"/>
      <c r="O754" s="2"/>
      <c r="P754" s="2"/>
      <c r="Q754" s="2"/>
      <c r="R754" s="2"/>
      <c r="S754" s="2"/>
      <c r="T754" s="2"/>
      <c r="U754" s="2"/>
      <c r="V754" s="2"/>
      <c r="W754" s="2"/>
      <c r="X754" s="2"/>
      <c r="Y754" s="2"/>
      <c r="Z754" s="2"/>
    </row>
    <row r="755" spans="1:26" ht="15.75" customHeight="1">
      <c r="A755" s="100"/>
      <c r="B755" s="76"/>
      <c r="C755" s="76"/>
      <c r="D755" s="101"/>
      <c r="E755" s="101"/>
      <c r="F755" s="101"/>
      <c r="G755" s="76"/>
      <c r="H755" s="76"/>
      <c r="I755" s="76"/>
      <c r="J755" s="76"/>
      <c r="K755" s="76"/>
      <c r="L755" s="76"/>
      <c r="M755" s="2"/>
      <c r="N755" s="2"/>
      <c r="O755" s="2"/>
      <c r="P755" s="2"/>
      <c r="Q755" s="2"/>
      <c r="R755" s="2"/>
      <c r="S755" s="2"/>
      <c r="T755" s="2"/>
      <c r="U755" s="2"/>
      <c r="V755" s="2"/>
      <c r="W755" s="2"/>
      <c r="X755" s="2"/>
      <c r="Y755" s="2"/>
      <c r="Z755" s="2"/>
    </row>
    <row r="756" spans="1:26" ht="15.75" customHeight="1">
      <c r="A756" s="100"/>
      <c r="B756" s="76"/>
      <c r="C756" s="76"/>
      <c r="D756" s="101"/>
      <c r="E756" s="101"/>
      <c r="F756" s="101"/>
      <c r="G756" s="76"/>
      <c r="H756" s="76"/>
      <c r="I756" s="76"/>
      <c r="J756" s="76"/>
      <c r="K756" s="76"/>
      <c r="L756" s="76"/>
      <c r="M756" s="2"/>
      <c r="N756" s="2"/>
      <c r="O756" s="2"/>
      <c r="P756" s="2"/>
      <c r="Q756" s="2"/>
      <c r="R756" s="2"/>
      <c r="S756" s="2"/>
      <c r="T756" s="2"/>
      <c r="U756" s="2"/>
      <c r="V756" s="2"/>
      <c r="W756" s="2"/>
      <c r="X756" s="2"/>
      <c r="Y756" s="2"/>
      <c r="Z756" s="2"/>
    </row>
    <row r="757" spans="1:26" ht="15.75" customHeight="1">
      <c r="A757" s="100"/>
      <c r="B757" s="76"/>
      <c r="C757" s="76"/>
      <c r="D757" s="101"/>
      <c r="E757" s="101"/>
      <c r="F757" s="101"/>
      <c r="G757" s="76"/>
      <c r="H757" s="76"/>
      <c r="I757" s="76"/>
      <c r="J757" s="76"/>
      <c r="K757" s="76"/>
      <c r="L757" s="76"/>
      <c r="M757" s="2"/>
      <c r="N757" s="2"/>
      <c r="O757" s="2"/>
      <c r="P757" s="2"/>
      <c r="Q757" s="2"/>
      <c r="R757" s="2"/>
      <c r="S757" s="2"/>
      <c r="T757" s="2"/>
      <c r="U757" s="2"/>
      <c r="V757" s="2"/>
      <c r="W757" s="2"/>
      <c r="X757" s="2"/>
      <c r="Y757" s="2"/>
      <c r="Z757" s="2"/>
    </row>
    <row r="758" spans="1:26" ht="15.75" customHeight="1">
      <c r="A758" s="100"/>
      <c r="B758" s="76"/>
      <c r="C758" s="76"/>
      <c r="D758" s="101"/>
      <c r="E758" s="101"/>
      <c r="F758" s="101"/>
      <c r="G758" s="76"/>
      <c r="H758" s="76"/>
      <c r="I758" s="76"/>
      <c r="J758" s="76"/>
      <c r="K758" s="76"/>
      <c r="L758" s="76"/>
      <c r="M758" s="2"/>
      <c r="N758" s="2"/>
      <c r="O758" s="2"/>
      <c r="P758" s="2"/>
      <c r="Q758" s="2"/>
      <c r="R758" s="2"/>
      <c r="S758" s="2"/>
      <c r="T758" s="2"/>
      <c r="U758" s="2"/>
      <c r="V758" s="2"/>
      <c r="W758" s="2"/>
      <c r="X758" s="2"/>
      <c r="Y758" s="2"/>
      <c r="Z758" s="2"/>
    </row>
    <row r="759" spans="1:26" ht="15.75" customHeight="1">
      <c r="A759" s="100"/>
      <c r="B759" s="76"/>
      <c r="C759" s="76"/>
      <c r="D759" s="101"/>
      <c r="E759" s="101"/>
      <c r="F759" s="101"/>
      <c r="G759" s="76"/>
      <c r="H759" s="76"/>
      <c r="I759" s="76"/>
      <c r="J759" s="76"/>
      <c r="K759" s="76"/>
      <c r="L759" s="76"/>
      <c r="M759" s="2"/>
      <c r="N759" s="2"/>
      <c r="O759" s="2"/>
      <c r="P759" s="2"/>
      <c r="Q759" s="2"/>
      <c r="R759" s="2"/>
      <c r="S759" s="2"/>
      <c r="T759" s="2"/>
      <c r="U759" s="2"/>
      <c r="V759" s="2"/>
      <c r="W759" s="2"/>
      <c r="X759" s="2"/>
      <c r="Y759" s="2"/>
      <c r="Z759" s="2"/>
    </row>
    <row r="760" spans="1:26" ht="15.75" customHeight="1">
      <c r="A760" s="100"/>
      <c r="B760" s="76"/>
      <c r="C760" s="76"/>
      <c r="D760" s="101"/>
      <c r="E760" s="101"/>
      <c r="F760" s="101"/>
      <c r="G760" s="76"/>
      <c r="H760" s="76"/>
      <c r="I760" s="76"/>
      <c r="J760" s="76"/>
      <c r="K760" s="76"/>
      <c r="L760" s="76"/>
      <c r="M760" s="2"/>
      <c r="N760" s="2"/>
      <c r="O760" s="2"/>
      <c r="P760" s="2"/>
      <c r="Q760" s="2"/>
      <c r="R760" s="2"/>
      <c r="S760" s="2"/>
      <c r="T760" s="2"/>
      <c r="U760" s="2"/>
      <c r="V760" s="2"/>
      <c r="W760" s="2"/>
      <c r="X760" s="2"/>
      <c r="Y760" s="2"/>
      <c r="Z760" s="2"/>
    </row>
    <row r="761" spans="1:26" ht="15.75" customHeight="1">
      <c r="A761" s="100"/>
      <c r="B761" s="76"/>
      <c r="C761" s="76"/>
      <c r="D761" s="101"/>
      <c r="E761" s="101"/>
      <c r="F761" s="101"/>
      <c r="G761" s="76"/>
      <c r="H761" s="76"/>
      <c r="I761" s="76"/>
      <c r="J761" s="76"/>
      <c r="K761" s="76"/>
      <c r="L761" s="76"/>
      <c r="M761" s="2"/>
      <c r="N761" s="2"/>
      <c r="O761" s="2"/>
      <c r="P761" s="2"/>
      <c r="Q761" s="2"/>
      <c r="R761" s="2"/>
      <c r="S761" s="2"/>
      <c r="T761" s="2"/>
      <c r="U761" s="2"/>
      <c r="V761" s="2"/>
      <c r="W761" s="2"/>
      <c r="X761" s="2"/>
      <c r="Y761" s="2"/>
      <c r="Z761" s="2"/>
    </row>
    <row r="762" spans="1:26" ht="15.75" customHeight="1">
      <c r="A762" s="100"/>
      <c r="B762" s="76"/>
      <c r="C762" s="76"/>
      <c r="D762" s="101"/>
      <c r="E762" s="101"/>
      <c r="F762" s="101"/>
      <c r="G762" s="76"/>
      <c r="H762" s="76"/>
      <c r="I762" s="76"/>
      <c r="J762" s="76"/>
      <c r="K762" s="76"/>
      <c r="L762" s="76"/>
      <c r="M762" s="2"/>
      <c r="N762" s="2"/>
      <c r="O762" s="2"/>
      <c r="P762" s="2"/>
      <c r="Q762" s="2"/>
      <c r="R762" s="2"/>
      <c r="S762" s="2"/>
      <c r="T762" s="2"/>
      <c r="U762" s="2"/>
      <c r="V762" s="2"/>
      <c r="W762" s="2"/>
      <c r="X762" s="2"/>
      <c r="Y762" s="2"/>
      <c r="Z762" s="2"/>
    </row>
    <row r="763" spans="1:26" ht="15.75" customHeight="1">
      <c r="A763" s="100"/>
      <c r="B763" s="76"/>
      <c r="C763" s="76"/>
      <c r="D763" s="101"/>
      <c r="E763" s="101"/>
      <c r="F763" s="101"/>
      <c r="G763" s="76"/>
      <c r="H763" s="76"/>
      <c r="I763" s="76"/>
      <c r="J763" s="76"/>
      <c r="K763" s="76"/>
      <c r="L763" s="76"/>
      <c r="M763" s="2"/>
      <c r="N763" s="2"/>
      <c r="O763" s="2"/>
      <c r="P763" s="2"/>
      <c r="Q763" s="2"/>
      <c r="R763" s="2"/>
      <c r="S763" s="2"/>
      <c r="T763" s="2"/>
      <c r="U763" s="2"/>
      <c r="V763" s="2"/>
      <c r="W763" s="2"/>
      <c r="X763" s="2"/>
      <c r="Y763" s="2"/>
      <c r="Z763" s="2"/>
    </row>
    <row r="764" spans="1:26" ht="15.75" customHeight="1">
      <c r="A764" s="100"/>
      <c r="B764" s="76"/>
      <c r="C764" s="76"/>
      <c r="D764" s="101"/>
      <c r="E764" s="101"/>
      <c r="F764" s="101"/>
      <c r="G764" s="76"/>
      <c r="H764" s="76"/>
      <c r="I764" s="76"/>
      <c r="J764" s="76"/>
      <c r="K764" s="76"/>
      <c r="L764" s="76"/>
      <c r="M764" s="2"/>
      <c r="N764" s="2"/>
      <c r="O764" s="2"/>
      <c r="P764" s="2"/>
      <c r="Q764" s="2"/>
      <c r="R764" s="2"/>
      <c r="S764" s="2"/>
      <c r="T764" s="2"/>
      <c r="U764" s="2"/>
      <c r="V764" s="2"/>
      <c r="W764" s="2"/>
      <c r="X764" s="2"/>
      <c r="Y764" s="2"/>
      <c r="Z764" s="2"/>
    </row>
    <row r="765" spans="1:26" ht="15.75" customHeight="1">
      <c r="A765" s="100"/>
      <c r="B765" s="76"/>
      <c r="C765" s="76"/>
      <c r="D765" s="101"/>
      <c r="E765" s="101"/>
      <c r="F765" s="101"/>
      <c r="G765" s="76"/>
      <c r="H765" s="76"/>
      <c r="I765" s="76"/>
      <c r="J765" s="76"/>
      <c r="K765" s="76"/>
      <c r="L765" s="76"/>
      <c r="M765" s="2"/>
      <c r="N765" s="2"/>
      <c r="O765" s="2"/>
      <c r="P765" s="2"/>
      <c r="Q765" s="2"/>
      <c r="R765" s="2"/>
      <c r="S765" s="2"/>
      <c r="T765" s="2"/>
      <c r="U765" s="2"/>
      <c r="V765" s="2"/>
      <c r="W765" s="2"/>
      <c r="X765" s="2"/>
      <c r="Y765" s="2"/>
      <c r="Z765" s="2"/>
    </row>
    <row r="766" spans="1:26" ht="15.75" customHeight="1">
      <c r="A766" s="100"/>
      <c r="B766" s="76"/>
      <c r="C766" s="76"/>
      <c r="D766" s="101"/>
      <c r="E766" s="101"/>
      <c r="F766" s="101"/>
      <c r="G766" s="76"/>
      <c r="H766" s="76"/>
      <c r="I766" s="76"/>
      <c r="J766" s="76"/>
      <c r="K766" s="76"/>
      <c r="L766" s="76"/>
      <c r="M766" s="2"/>
      <c r="N766" s="2"/>
      <c r="O766" s="2"/>
      <c r="P766" s="2"/>
      <c r="Q766" s="2"/>
      <c r="R766" s="2"/>
      <c r="S766" s="2"/>
      <c r="T766" s="2"/>
      <c r="U766" s="2"/>
      <c r="V766" s="2"/>
      <c r="W766" s="2"/>
      <c r="X766" s="2"/>
      <c r="Y766" s="2"/>
      <c r="Z766" s="2"/>
    </row>
    <row r="767" spans="1:26" ht="15.75" customHeight="1">
      <c r="A767" s="100"/>
      <c r="B767" s="76"/>
      <c r="C767" s="76"/>
      <c r="D767" s="101"/>
      <c r="E767" s="101"/>
      <c r="F767" s="101"/>
      <c r="G767" s="76"/>
      <c r="H767" s="76"/>
      <c r="I767" s="76"/>
      <c r="J767" s="76"/>
      <c r="K767" s="76"/>
      <c r="L767" s="76"/>
      <c r="M767" s="2"/>
      <c r="N767" s="2"/>
      <c r="O767" s="2"/>
      <c r="P767" s="2"/>
      <c r="Q767" s="2"/>
      <c r="R767" s="2"/>
      <c r="S767" s="2"/>
      <c r="T767" s="2"/>
      <c r="U767" s="2"/>
      <c r="V767" s="2"/>
      <c r="W767" s="2"/>
      <c r="X767" s="2"/>
      <c r="Y767" s="2"/>
      <c r="Z767" s="2"/>
    </row>
    <row r="768" spans="1:26" ht="15.75" customHeight="1">
      <c r="A768" s="100"/>
      <c r="B768" s="76"/>
      <c r="C768" s="76"/>
      <c r="D768" s="101"/>
      <c r="E768" s="101"/>
      <c r="F768" s="101"/>
      <c r="G768" s="76"/>
      <c r="H768" s="76"/>
      <c r="I768" s="76"/>
      <c r="J768" s="76"/>
      <c r="K768" s="76"/>
      <c r="L768" s="76"/>
      <c r="M768" s="2"/>
      <c r="N768" s="2"/>
      <c r="O768" s="2"/>
      <c r="P768" s="2"/>
      <c r="Q768" s="2"/>
      <c r="R768" s="2"/>
      <c r="S768" s="2"/>
      <c r="T768" s="2"/>
      <c r="U768" s="2"/>
      <c r="V768" s="2"/>
      <c r="W768" s="2"/>
      <c r="X768" s="2"/>
      <c r="Y768" s="2"/>
      <c r="Z768" s="2"/>
    </row>
    <row r="769" spans="1:26" ht="15.75" customHeight="1">
      <c r="A769" s="100"/>
      <c r="B769" s="76"/>
      <c r="C769" s="76"/>
      <c r="D769" s="101"/>
      <c r="E769" s="101"/>
      <c r="F769" s="101"/>
      <c r="G769" s="76"/>
      <c r="H769" s="76"/>
      <c r="I769" s="76"/>
      <c r="J769" s="76"/>
      <c r="K769" s="76"/>
      <c r="L769" s="76"/>
      <c r="M769" s="2"/>
      <c r="N769" s="2"/>
      <c r="O769" s="2"/>
      <c r="P769" s="2"/>
      <c r="Q769" s="2"/>
      <c r="R769" s="2"/>
      <c r="S769" s="2"/>
      <c r="T769" s="2"/>
      <c r="U769" s="2"/>
      <c r="V769" s="2"/>
      <c r="W769" s="2"/>
      <c r="X769" s="2"/>
      <c r="Y769" s="2"/>
      <c r="Z769" s="2"/>
    </row>
    <row r="770" spans="1:26" ht="15.75" customHeight="1">
      <c r="A770" s="100"/>
      <c r="B770" s="76"/>
      <c r="C770" s="76"/>
      <c r="D770" s="101"/>
      <c r="E770" s="101"/>
      <c r="F770" s="101"/>
      <c r="G770" s="76"/>
      <c r="H770" s="76"/>
      <c r="I770" s="76"/>
      <c r="J770" s="76"/>
      <c r="K770" s="76"/>
      <c r="L770" s="76"/>
      <c r="M770" s="2"/>
      <c r="N770" s="2"/>
      <c r="O770" s="2"/>
      <c r="P770" s="2"/>
      <c r="Q770" s="2"/>
      <c r="R770" s="2"/>
      <c r="S770" s="2"/>
      <c r="T770" s="2"/>
      <c r="U770" s="2"/>
      <c r="V770" s="2"/>
      <c r="W770" s="2"/>
      <c r="X770" s="2"/>
      <c r="Y770" s="2"/>
      <c r="Z770" s="2"/>
    </row>
    <row r="771" spans="1:26" ht="15.75" customHeight="1">
      <c r="A771" s="100"/>
      <c r="B771" s="76"/>
      <c r="C771" s="76"/>
      <c r="D771" s="101"/>
      <c r="E771" s="101"/>
      <c r="F771" s="101"/>
      <c r="G771" s="76"/>
      <c r="H771" s="76"/>
      <c r="I771" s="76"/>
      <c r="J771" s="76"/>
      <c r="K771" s="76"/>
      <c r="L771" s="76"/>
      <c r="M771" s="2"/>
      <c r="N771" s="2"/>
      <c r="O771" s="2"/>
      <c r="P771" s="2"/>
      <c r="Q771" s="2"/>
      <c r="R771" s="2"/>
      <c r="S771" s="2"/>
      <c r="T771" s="2"/>
      <c r="U771" s="2"/>
      <c r="V771" s="2"/>
      <c r="W771" s="2"/>
      <c r="X771" s="2"/>
      <c r="Y771" s="2"/>
      <c r="Z771" s="2"/>
    </row>
    <row r="772" spans="1:26" ht="15.75" customHeight="1">
      <c r="A772" s="100"/>
      <c r="B772" s="76"/>
      <c r="C772" s="76"/>
      <c r="D772" s="101"/>
      <c r="E772" s="101"/>
      <c r="F772" s="101"/>
      <c r="G772" s="76"/>
      <c r="H772" s="76"/>
      <c r="I772" s="76"/>
      <c r="J772" s="76"/>
      <c r="K772" s="76"/>
      <c r="L772" s="76"/>
      <c r="M772" s="2"/>
      <c r="N772" s="2"/>
      <c r="O772" s="2"/>
      <c r="P772" s="2"/>
      <c r="Q772" s="2"/>
      <c r="R772" s="2"/>
      <c r="S772" s="2"/>
      <c r="T772" s="2"/>
      <c r="U772" s="2"/>
      <c r="V772" s="2"/>
      <c r="W772" s="2"/>
      <c r="X772" s="2"/>
      <c r="Y772" s="2"/>
      <c r="Z772" s="2"/>
    </row>
    <row r="773" spans="1:26" ht="15.75" customHeight="1">
      <c r="A773" s="100"/>
      <c r="B773" s="76"/>
      <c r="C773" s="76"/>
      <c r="D773" s="101"/>
      <c r="E773" s="101"/>
      <c r="F773" s="101"/>
      <c r="G773" s="76"/>
      <c r="H773" s="76"/>
      <c r="I773" s="76"/>
      <c r="J773" s="76"/>
      <c r="K773" s="76"/>
      <c r="L773" s="76"/>
      <c r="M773" s="2"/>
      <c r="N773" s="2"/>
      <c r="O773" s="2"/>
      <c r="P773" s="2"/>
      <c r="Q773" s="2"/>
      <c r="R773" s="2"/>
      <c r="S773" s="2"/>
      <c r="T773" s="2"/>
      <c r="U773" s="2"/>
      <c r="V773" s="2"/>
      <c r="W773" s="2"/>
      <c r="X773" s="2"/>
      <c r="Y773" s="2"/>
      <c r="Z773" s="2"/>
    </row>
    <row r="774" spans="1:26" ht="15.75" customHeight="1">
      <c r="A774" s="100"/>
      <c r="B774" s="76"/>
      <c r="C774" s="76"/>
      <c r="D774" s="101"/>
      <c r="E774" s="101"/>
      <c r="F774" s="101"/>
      <c r="G774" s="76"/>
      <c r="H774" s="76"/>
      <c r="I774" s="76"/>
      <c r="J774" s="76"/>
      <c r="K774" s="76"/>
      <c r="L774" s="76"/>
      <c r="M774" s="2"/>
      <c r="N774" s="2"/>
      <c r="O774" s="2"/>
      <c r="P774" s="2"/>
      <c r="Q774" s="2"/>
      <c r="R774" s="2"/>
      <c r="S774" s="2"/>
      <c r="T774" s="2"/>
      <c r="U774" s="2"/>
      <c r="V774" s="2"/>
      <c r="W774" s="2"/>
      <c r="X774" s="2"/>
      <c r="Y774" s="2"/>
      <c r="Z774" s="2"/>
    </row>
    <row r="775" spans="1:26" ht="15.75" customHeight="1">
      <c r="A775" s="100"/>
      <c r="B775" s="76"/>
      <c r="C775" s="76"/>
      <c r="D775" s="101"/>
      <c r="E775" s="101"/>
      <c r="F775" s="101"/>
      <c r="G775" s="76"/>
      <c r="H775" s="76"/>
      <c r="I775" s="76"/>
      <c r="J775" s="76"/>
      <c r="K775" s="76"/>
      <c r="L775" s="76"/>
      <c r="M775" s="2"/>
      <c r="N775" s="2"/>
      <c r="O775" s="2"/>
      <c r="P775" s="2"/>
      <c r="Q775" s="2"/>
      <c r="R775" s="2"/>
      <c r="S775" s="2"/>
      <c r="T775" s="2"/>
      <c r="U775" s="2"/>
      <c r="V775" s="2"/>
      <c r="W775" s="2"/>
      <c r="X775" s="2"/>
      <c r="Y775" s="2"/>
      <c r="Z775" s="2"/>
    </row>
    <row r="776" spans="1:26" ht="15.75" customHeight="1">
      <c r="A776" s="100"/>
      <c r="B776" s="76"/>
      <c r="C776" s="76"/>
      <c r="D776" s="101"/>
      <c r="E776" s="101"/>
      <c r="F776" s="101"/>
      <c r="G776" s="76"/>
      <c r="H776" s="76"/>
      <c r="I776" s="76"/>
      <c r="J776" s="76"/>
      <c r="K776" s="76"/>
      <c r="L776" s="76"/>
      <c r="M776" s="2"/>
      <c r="N776" s="2"/>
      <c r="O776" s="2"/>
      <c r="P776" s="2"/>
      <c r="Q776" s="2"/>
      <c r="R776" s="2"/>
      <c r="S776" s="2"/>
      <c r="T776" s="2"/>
      <c r="U776" s="2"/>
      <c r="V776" s="2"/>
      <c r="W776" s="2"/>
      <c r="X776" s="2"/>
      <c r="Y776" s="2"/>
      <c r="Z776" s="2"/>
    </row>
    <row r="777" spans="1:26" ht="15.75" customHeight="1">
      <c r="A777" s="100"/>
      <c r="B777" s="76"/>
      <c r="C777" s="76"/>
      <c r="D777" s="101"/>
      <c r="E777" s="101"/>
      <c r="F777" s="101"/>
      <c r="G777" s="76"/>
      <c r="H777" s="76"/>
      <c r="I777" s="76"/>
      <c r="J777" s="76"/>
      <c r="K777" s="76"/>
      <c r="L777" s="76"/>
      <c r="M777" s="2"/>
      <c r="N777" s="2"/>
      <c r="O777" s="2"/>
      <c r="P777" s="2"/>
      <c r="Q777" s="2"/>
      <c r="R777" s="2"/>
      <c r="S777" s="2"/>
      <c r="T777" s="2"/>
      <c r="U777" s="2"/>
      <c r="V777" s="2"/>
      <c r="W777" s="2"/>
      <c r="X777" s="2"/>
      <c r="Y777" s="2"/>
      <c r="Z777" s="2"/>
    </row>
    <row r="778" spans="1:26" ht="15.75" customHeight="1">
      <c r="A778" s="100"/>
      <c r="B778" s="76"/>
      <c r="C778" s="76"/>
      <c r="D778" s="101"/>
      <c r="E778" s="101"/>
      <c r="F778" s="101"/>
      <c r="G778" s="76"/>
      <c r="H778" s="76"/>
      <c r="I778" s="76"/>
      <c r="J778" s="76"/>
      <c r="K778" s="76"/>
      <c r="L778" s="76"/>
      <c r="M778" s="2"/>
      <c r="N778" s="2"/>
      <c r="O778" s="2"/>
      <c r="P778" s="2"/>
      <c r="Q778" s="2"/>
      <c r="R778" s="2"/>
      <c r="S778" s="2"/>
      <c r="T778" s="2"/>
      <c r="U778" s="2"/>
      <c r="V778" s="2"/>
      <c r="W778" s="2"/>
      <c r="X778" s="2"/>
      <c r="Y778" s="2"/>
      <c r="Z778" s="2"/>
    </row>
    <row r="779" spans="1:26" ht="15.75" customHeight="1">
      <c r="A779" s="100"/>
      <c r="B779" s="76"/>
      <c r="C779" s="76"/>
      <c r="D779" s="101"/>
      <c r="E779" s="101"/>
      <c r="F779" s="101"/>
      <c r="G779" s="76"/>
      <c r="H779" s="76"/>
      <c r="I779" s="76"/>
      <c r="J779" s="76"/>
      <c r="K779" s="76"/>
      <c r="L779" s="76"/>
      <c r="M779" s="2"/>
      <c r="N779" s="2"/>
      <c r="O779" s="2"/>
      <c r="P779" s="2"/>
      <c r="Q779" s="2"/>
      <c r="R779" s="2"/>
      <c r="S779" s="2"/>
      <c r="T779" s="2"/>
      <c r="U779" s="2"/>
      <c r="V779" s="2"/>
      <c r="W779" s="2"/>
      <c r="X779" s="2"/>
      <c r="Y779" s="2"/>
      <c r="Z779" s="2"/>
    </row>
    <row r="780" spans="1:26" ht="15.75" customHeight="1">
      <c r="A780" s="100"/>
      <c r="B780" s="76"/>
      <c r="C780" s="76"/>
      <c r="D780" s="101"/>
      <c r="E780" s="101"/>
      <c r="F780" s="101"/>
      <c r="G780" s="76"/>
      <c r="H780" s="76"/>
      <c r="I780" s="76"/>
      <c r="J780" s="76"/>
      <c r="K780" s="76"/>
      <c r="L780" s="76"/>
      <c r="M780" s="2"/>
      <c r="N780" s="2"/>
      <c r="O780" s="2"/>
      <c r="P780" s="2"/>
      <c r="Q780" s="2"/>
      <c r="R780" s="2"/>
      <c r="S780" s="2"/>
      <c r="T780" s="2"/>
      <c r="U780" s="2"/>
      <c r="V780" s="2"/>
      <c r="W780" s="2"/>
      <c r="X780" s="2"/>
      <c r="Y780" s="2"/>
      <c r="Z780" s="2"/>
    </row>
    <row r="781" spans="1:26" ht="15.75" customHeight="1">
      <c r="A781" s="100"/>
      <c r="B781" s="76"/>
      <c r="C781" s="76"/>
      <c r="D781" s="101"/>
      <c r="E781" s="101"/>
      <c r="F781" s="101"/>
      <c r="G781" s="76"/>
      <c r="H781" s="76"/>
      <c r="I781" s="76"/>
      <c r="J781" s="76"/>
      <c r="K781" s="76"/>
      <c r="L781" s="76"/>
      <c r="M781" s="2"/>
      <c r="N781" s="2"/>
      <c r="O781" s="2"/>
      <c r="P781" s="2"/>
      <c r="Q781" s="2"/>
      <c r="R781" s="2"/>
      <c r="S781" s="2"/>
      <c r="T781" s="2"/>
      <c r="U781" s="2"/>
      <c r="V781" s="2"/>
      <c r="W781" s="2"/>
      <c r="X781" s="2"/>
      <c r="Y781" s="2"/>
      <c r="Z781" s="2"/>
    </row>
    <row r="782" spans="1:26" ht="15.75" customHeight="1">
      <c r="A782" s="100"/>
      <c r="B782" s="76"/>
      <c r="C782" s="76"/>
      <c r="D782" s="101"/>
      <c r="E782" s="101"/>
      <c r="F782" s="101"/>
      <c r="G782" s="76"/>
      <c r="H782" s="76"/>
      <c r="I782" s="76"/>
      <c r="J782" s="76"/>
      <c r="K782" s="76"/>
      <c r="L782" s="76"/>
      <c r="M782" s="2"/>
      <c r="N782" s="2"/>
      <c r="O782" s="2"/>
      <c r="P782" s="2"/>
      <c r="Q782" s="2"/>
      <c r="R782" s="2"/>
      <c r="S782" s="2"/>
      <c r="T782" s="2"/>
      <c r="U782" s="2"/>
      <c r="V782" s="2"/>
      <c r="W782" s="2"/>
      <c r="X782" s="2"/>
      <c r="Y782" s="2"/>
      <c r="Z782" s="2"/>
    </row>
    <row r="783" spans="1:26" ht="15.75" customHeight="1">
      <c r="A783" s="100"/>
      <c r="B783" s="76"/>
      <c r="C783" s="76"/>
      <c r="D783" s="101"/>
      <c r="E783" s="101"/>
      <c r="F783" s="101"/>
      <c r="G783" s="76"/>
      <c r="H783" s="76"/>
      <c r="I783" s="76"/>
      <c r="J783" s="76"/>
      <c r="K783" s="76"/>
      <c r="L783" s="76"/>
      <c r="M783" s="2"/>
      <c r="N783" s="2"/>
      <c r="O783" s="2"/>
      <c r="P783" s="2"/>
      <c r="Q783" s="2"/>
      <c r="R783" s="2"/>
      <c r="S783" s="2"/>
      <c r="T783" s="2"/>
      <c r="U783" s="2"/>
      <c r="V783" s="2"/>
      <c r="W783" s="2"/>
      <c r="X783" s="2"/>
      <c r="Y783" s="2"/>
      <c r="Z783" s="2"/>
    </row>
    <row r="784" spans="1:26" ht="15.75" customHeight="1">
      <c r="A784" s="100"/>
      <c r="B784" s="76"/>
      <c r="C784" s="76"/>
      <c r="D784" s="101"/>
      <c r="E784" s="101"/>
      <c r="F784" s="101"/>
      <c r="G784" s="76"/>
      <c r="H784" s="76"/>
      <c r="I784" s="76"/>
      <c r="J784" s="76"/>
      <c r="K784" s="76"/>
      <c r="L784" s="76"/>
      <c r="M784" s="2"/>
      <c r="N784" s="2"/>
      <c r="O784" s="2"/>
      <c r="P784" s="2"/>
      <c r="Q784" s="2"/>
      <c r="R784" s="2"/>
      <c r="S784" s="2"/>
      <c r="T784" s="2"/>
      <c r="U784" s="2"/>
      <c r="V784" s="2"/>
      <c r="W784" s="2"/>
      <c r="X784" s="2"/>
      <c r="Y784" s="2"/>
      <c r="Z784" s="2"/>
    </row>
    <row r="785" spans="1:26" ht="15.75" customHeight="1">
      <c r="A785" s="100"/>
      <c r="B785" s="76"/>
      <c r="C785" s="76"/>
      <c r="D785" s="101"/>
      <c r="E785" s="101"/>
      <c r="F785" s="101"/>
      <c r="G785" s="76"/>
      <c r="H785" s="76"/>
      <c r="I785" s="76"/>
      <c r="J785" s="76"/>
      <c r="K785" s="76"/>
      <c r="L785" s="76"/>
      <c r="M785" s="2"/>
      <c r="N785" s="2"/>
      <c r="O785" s="2"/>
      <c r="P785" s="2"/>
      <c r="Q785" s="2"/>
      <c r="R785" s="2"/>
      <c r="S785" s="2"/>
      <c r="T785" s="2"/>
      <c r="U785" s="2"/>
      <c r="V785" s="2"/>
      <c r="W785" s="2"/>
      <c r="X785" s="2"/>
      <c r="Y785" s="2"/>
      <c r="Z785" s="2"/>
    </row>
    <row r="786" spans="1:26" ht="15.75" customHeight="1">
      <c r="A786" s="100"/>
      <c r="B786" s="76"/>
      <c r="C786" s="76"/>
      <c r="D786" s="101"/>
      <c r="E786" s="101"/>
      <c r="F786" s="101"/>
      <c r="G786" s="76"/>
      <c r="H786" s="76"/>
      <c r="I786" s="76"/>
      <c r="J786" s="76"/>
      <c r="K786" s="76"/>
      <c r="L786" s="76"/>
      <c r="M786" s="2"/>
      <c r="N786" s="2"/>
      <c r="O786" s="2"/>
      <c r="P786" s="2"/>
      <c r="Q786" s="2"/>
      <c r="R786" s="2"/>
      <c r="S786" s="2"/>
      <c r="T786" s="2"/>
      <c r="U786" s="2"/>
      <c r="V786" s="2"/>
      <c r="W786" s="2"/>
      <c r="X786" s="2"/>
      <c r="Y786" s="2"/>
      <c r="Z786" s="2"/>
    </row>
    <row r="787" spans="1:26" ht="15.75" customHeight="1">
      <c r="A787" s="100"/>
      <c r="B787" s="76"/>
      <c r="C787" s="76"/>
      <c r="D787" s="101"/>
      <c r="E787" s="101"/>
      <c r="F787" s="101"/>
      <c r="G787" s="76"/>
      <c r="H787" s="76"/>
      <c r="I787" s="76"/>
      <c r="J787" s="76"/>
      <c r="K787" s="76"/>
      <c r="L787" s="76"/>
      <c r="M787" s="2"/>
      <c r="N787" s="2"/>
      <c r="O787" s="2"/>
      <c r="P787" s="2"/>
      <c r="Q787" s="2"/>
      <c r="R787" s="2"/>
      <c r="S787" s="2"/>
      <c r="T787" s="2"/>
      <c r="U787" s="2"/>
      <c r="V787" s="2"/>
      <c r="W787" s="2"/>
      <c r="X787" s="2"/>
      <c r="Y787" s="2"/>
      <c r="Z787" s="2"/>
    </row>
    <row r="788" spans="1:26" ht="15.75" customHeight="1">
      <c r="A788" s="100"/>
      <c r="B788" s="76"/>
      <c r="C788" s="76"/>
      <c r="D788" s="101"/>
      <c r="E788" s="101"/>
      <c r="F788" s="101"/>
      <c r="G788" s="76"/>
      <c r="H788" s="76"/>
      <c r="I788" s="76"/>
      <c r="J788" s="76"/>
      <c r="K788" s="76"/>
      <c r="L788" s="76"/>
      <c r="M788" s="2"/>
      <c r="N788" s="2"/>
      <c r="O788" s="2"/>
      <c r="P788" s="2"/>
      <c r="Q788" s="2"/>
      <c r="R788" s="2"/>
      <c r="S788" s="2"/>
      <c r="T788" s="2"/>
      <c r="U788" s="2"/>
      <c r="V788" s="2"/>
      <c r="W788" s="2"/>
      <c r="X788" s="2"/>
      <c r="Y788" s="2"/>
      <c r="Z788" s="2"/>
    </row>
    <row r="789" spans="1:26" ht="15.75" customHeight="1">
      <c r="A789" s="100"/>
      <c r="B789" s="76"/>
      <c r="C789" s="76"/>
      <c r="D789" s="101"/>
      <c r="E789" s="101"/>
      <c r="F789" s="101"/>
      <c r="G789" s="76"/>
      <c r="H789" s="76"/>
      <c r="I789" s="76"/>
      <c r="J789" s="76"/>
      <c r="K789" s="76"/>
      <c r="L789" s="76"/>
      <c r="M789" s="2"/>
      <c r="N789" s="2"/>
      <c r="O789" s="2"/>
      <c r="P789" s="2"/>
      <c r="Q789" s="2"/>
      <c r="R789" s="2"/>
      <c r="S789" s="2"/>
      <c r="T789" s="2"/>
      <c r="U789" s="2"/>
      <c r="V789" s="2"/>
      <c r="W789" s="2"/>
      <c r="X789" s="2"/>
      <c r="Y789" s="2"/>
      <c r="Z789" s="2"/>
    </row>
    <row r="790" spans="1:26" ht="15.75" customHeight="1">
      <c r="A790" s="100"/>
      <c r="B790" s="76"/>
      <c r="C790" s="76"/>
      <c r="D790" s="101"/>
      <c r="E790" s="101"/>
      <c r="F790" s="101"/>
      <c r="G790" s="76"/>
      <c r="H790" s="76"/>
      <c r="I790" s="76"/>
      <c r="J790" s="76"/>
      <c r="K790" s="76"/>
      <c r="L790" s="76"/>
      <c r="M790" s="2"/>
      <c r="N790" s="2"/>
      <c r="O790" s="2"/>
      <c r="P790" s="2"/>
      <c r="Q790" s="2"/>
      <c r="R790" s="2"/>
      <c r="S790" s="2"/>
      <c r="T790" s="2"/>
      <c r="U790" s="2"/>
      <c r="V790" s="2"/>
      <c r="W790" s="2"/>
      <c r="X790" s="2"/>
      <c r="Y790" s="2"/>
      <c r="Z790" s="2"/>
    </row>
    <row r="791" spans="1:26" ht="15.75" customHeight="1">
      <c r="A791" s="100"/>
      <c r="B791" s="76"/>
      <c r="C791" s="76"/>
      <c r="D791" s="101"/>
      <c r="E791" s="101"/>
      <c r="F791" s="101"/>
      <c r="G791" s="76"/>
      <c r="H791" s="76"/>
      <c r="I791" s="76"/>
      <c r="J791" s="76"/>
      <c r="K791" s="76"/>
      <c r="L791" s="76"/>
      <c r="M791" s="2"/>
      <c r="N791" s="2"/>
      <c r="O791" s="2"/>
      <c r="P791" s="2"/>
      <c r="Q791" s="2"/>
      <c r="R791" s="2"/>
      <c r="S791" s="2"/>
      <c r="T791" s="2"/>
      <c r="U791" s="2"/>
      <c r="V791" s="2"/>
      <c r="W791" s="2"/>
      <c r="X791" s="2"/>
      <c r="Y791" s="2"/>
      <c r="Z791" s="2"/>
    </row>
    <row r="792" spans="1:26" ht="15.75" customHeight="1">
      <c r="A792" s="100"/>
      <c r="B792" s="76"/>
      <c r="C792" s="76"/>
      <c r="D792" s="101"/>
      <c r="E792" s="101"/>
      <c r="F792" s="101"/>
      <c r="G792" s="76"/>
      <c r="H792" s="76"/>
      <c r="I792" s="76"/>
      <c r="J792" s="76"/>
      <c r="K792" s="76"/>
      <c r="L792" s="76"/>
      <c r="M792" s="2"/>
      <c r="N792" s="2"/>
      <c r="O792" s="2"/>
      <c r="P792" s="2"/>
      <c r="Q792" s="2"/>
      <c r="R792" s="2"/>
      <c r="S792" s="2"/>
      <c r="T792" s="2"/>
      <c r="U792" s="2"/>
      <c r="V792" s="2"/>
      <c r="W792" s="2"/>
      <c r="X792" s="2"/>
      <c r="Y792" s="2"/>
      <c r="Z792" s="2"/>
    </row>
    <row r="793" spans="1:26" ht="15.75" customHeight="1">
      <c r="A793" s="100"/>
      <c r="B793" s="76"/>
      <c r="C793" s="76"/>
      <c r="D793" s="101"/>
      <c r="E793" s="101"/>
      <c r="F793" s="101"/>
      <c r="G793" s="76"/>
      <c r="H793" s="76"/>
      <c r="I793" s="76"/>
      <c r="J793" s="76"/>
      <c r="K793" s="76"/>
      <c r="L793" s="76"/>
      <c r="M793" s="2"/>
      <c r="N793" s="2"/>
      <c r="O793" s="2"/>
      <c r="P793" s="2"/>
      <c r="Q793" s="2"/>
      <c r="R793" s="2"/>
      <c r="S793" s="2"/>
      <c r="T793" s="2"/>
      <c r="U793" s="2"/>
      <c r="V793" s="2"/>
      <c r="W793" s="2"/>
      <c r="X793" s="2"/>
      <c r="Y793" s="2"/>
      <c r="Z793" s="2"/>
    </row>
    <row r="794" spans="1:26" ht="15.75" customHeight="1">
      <c r="A794" s="100"/>
      <c r="B794" s="76"/>
      <c r="C794" s="76"/>
      <c r="D794" s="101"/>
      <c r="E794" s="101"/>
      <c r="F794" s="101"/>
      <c r="G794" s="76"/>
      <c r="H794" s="76"/>
      <c r="I794" s="76"/>
      <c r="J794" s="76"/>
      <c r="K794" s="76"/>
      <c r="L794" s="76"/>
      <c r="M794" s="2"/>
      <c r="N794" s="2"/>
      <c r="O794" s="2"/>
      <c r="P794" s="2"/>
      <c r="Q794" s="2"/>
      <c r="R794" s="2"/>
      <c r="S794" s="2"/>
      <c r="T794" s="2"/>
      <c r="U794" s="2"/>
      <c r="V794" s="2"/>
      <c r="W794" s="2"/>
      <c r="X794" s="2"/>
      <c r="Y794" s="2"/>
      <c r="Z794" s="2"/>
    </row>
    <row r="795" spans="1:26" ht="15.75" customHeight="1">
      <c r="A795" s="100"/>
      <c r="B795" s="76"/>
      <c r="C795" s="76"/>
      <c r="D795" s="101"/>
      <c r="E795" s="101"/>
      <c r="F795" s="101"/>
      <c r="G795" s="76"/>
      <c r="H795" s="76"/>
      <c r="I795" s="76"/>
      <c r="J795" s="76"/>
      <c r="K795" s="76"/>
      <c r="L795" s="76"/>
      <c r="M795" s="2"/>
      <c r="N795" s="2"/>
      <c r="O795" s="2"/>
      <c r="P795" s="2"/>
      <c r="Q795" s="2"/>
      <c r="R795" s="2"/>
      <c r="S795" s="2"/>
      <c r="T795" s="2"/>
      <c r="U795" s="2"/>
      <c r="V795" s="2"/>
      <c r="W795" s="2"/>
      <c r="X795" s="2"/>
      <c r="Y795" s="2"/>
      <c r="Z795" s="2"/>
    </row>
    <row r="796" spans="1:26" ht="15.75" customHeight="1">
      <c r="A796" s="100"/>
      <c r="B796" s="76"/>
      <c r="C796" s="76"/>
      <c r="D796" s="101"/>
      <c r="E796" s="101"/>
      <c r="F796" s="101"/>
      <c r="G796" s="76"/>
      <c r="H796" s="76"/>
      <c r="I796" s="76"/>
      <c r="J796" s="76"/>
      <c r="K796" s="76"/>
      <c r="L796" s="76"/>
      <c r="M796" s="2"/>
      <c r="N796" s="2"/>
      <c r="O796" s="2"/>
      <c r="P796" s="2"/>
      <c r="Q796" s="2"/>
      <c r="R796" s="2"/>
      <c r="S796" s="2"/>
      <c r="T796" s="2"/>
      <c r="U796" s="2"/>
      <c r="V796" s="2"/>
      <c r="W796" s="2"/>
      <c r="X796" s="2"/>
      <c r="Y796" s="2"/>
      <c r="Z796" s="2"/>
    </row>
    <row r="797" spans="1:26" ht="15.75" customHeight="1">
      <c r="A797" s="100"/>
      <c r="B797" s="76"/>
      <c r="C797" s="76"/>
      <c r="D797" s="101"/>
      <c r="E797" s="101"/>
      <c r="F797" s="101"/>
      <c r="G797" s="76"/>
      <c r="H797" s="76"/>
      <c r="I797" s="76"/>
      <c r="J797" s="76"/>
      <c r="K797" s="76"/>
      <c r="L797" s="76"/>
      <c r="M797" s="2"/>
      <c r="N797" s="2"/>
      <c r="O797" s="2"/>
      <c r="P797" s="2"/>
      <c r="Q797" s="2"/>
      <c r="R797" s="2"/>
      <c r="S797" s="2"/>
      <c r="T797" s="2"/>
      <c r="U797" s="2"/>
      <c r="V797" s="2"/>
      <c r="W797" s="2"/>
      <c r="X797" s="2"/>
      <c r="Y797" s="2"/>
      <c r="Z797" s="2"/>
    </row>
    <row r="798" spans="1:26" ht="15.75" customHeight="1">
      <c r="A798" s="100"/>
      <c r="B798" s="76"/>
      <c r="C798" s="76"/>
      <c r="D798" s="101"/>
      <c r="E798" s="101"/>
      <c r="F798" s="101"/>
      <c r="G798" s="76"/>
      <c r="H798" s="76"/>
      <c r="I798" s="76"/>
      <c r="J798" s="76"/>
      <c r="K798" s="76"/>
      <c r="L798" s="76"/>
      <c r="M798" s="2"/>
      <c r="N798" s="2"/>
      <c r="O798" s="2"/>
      <c r="P798" s="2"/>
      <c r="Q798" s="2"/>
      <c r="R798" s="2"/>
      <c r="S798" s="2"/>
      <c r="T798" s="2"/>
      <c r="U798" s="2"/>
      <c r="V798" s="2"/>
      <c r="W798" s="2"/>
      <c r="X798" s="2"/>
      <c r="Y798" s="2"/>
      <c r="Z798" s="2"/>
    </row>
    <row r="799" spans="1:26" ht="15.75" customHeight="1">
      <c r="A799" s="100"/>
      <c r="B799" s="76"/>
      <c r="C799" s="76"/>
      <c r="D799" s="101"/>
      <c r="E799" s="101"/>
      <c r="F799" s="101"/>
      <c r="G799" s="76"/>
      <c r="H799" s="76"/>
      <c r="I799" s="76"/>
      <c r="J799" s="76"/>
      <c r="K799" s="76"/>
      <c r="L799" s="76"/>
      <c r="M799" s="2"/>
      <c r="N799" s="2"/>
      <c r="O799" s="2"/>
      <c r="P799" s="2"/>
      <c r="Q799" s="2"/>
      <c r="R799" s="2"/>
      <c r="S799" s="2"/>
      <c r="T799" s="2"/>
      <c r="U799" s="2"/>
      <c r="V799" s="2"/>
      <c r="W799" s="2"/>
      <c r="X799" s="2"/>
      <c r="Y799" s="2"/>
      <c r="Z799" s="2"/>
    </row>
    <row r="800" spans="1:26" ht="15.75" customHeight="1">
      <c r="A800" s="100"/>
      <c r="B800" s="76"/>
      <c r="C800" s="76"/>
      <c r="D800" s="101"/>
      <c r="E800" s="101"/>
      <c r="F800" s="101"/>
      <c r="G800" s="76"/>
      <c r="H800" s="76"/>
      <c r="I800" s="76"/>
      <c r="J800" s="76"/>
      <c r="K800" s="76"/>
      <c r="L800" s="76"/>
      <c r="M800" s="2"/>
      <c r="N800" s="2"/>
      <c r="O800" s="2"/>
      <c r="P800" s="2"/>
      <c r="Q800" s="2"/>
      <c r="R800" s="2"/>
      <c r="S800" s="2"/>
      <c r="T800" s="2"/>
      <c r="U800" s="2"/>
      <c r="V800" s="2"/>
      <c r="W800" s="2"/>
      <c r="X800" s="2"/>
      <c r="Y800" s="2"/>
      <c r="Z800" s="2"/>
    </row>
    <row r="801" spans="1:26" ht="15.75" customHeight="1">
      <c r="A801" s="100"/>
      <c r="B801" s="76"/>
      <c r="C801" s="76"/>
      <c r="D801" s="101"/>
      <c r="E801" s="101"/>
      <c r="F801" s="101"/>
      <c r="G801" s="76"/>
      <c r="H801" s="76"/>
      <c r="I801" s="76"/>
      <c r="J801" s="76"/>
      <c r="K801" s="76"/>
      <c r="L801" s="76"/>
      <c r="M801" s="2"/>
      <c r="N801" s="2"/>
      <c r="O801" s="2"/>
      <c r="P801" s="2"/>
      <c r="Q801" s="2"/>
      <c r="R801" s="2"/>
      <c r="S801" s="2"/>
      <c r="T801" s="2"/>
      <c r="U801" s="2"/>
      <c r="V801" s="2"/>
      <c r="W801" s="2"/>
      <c r="X801" s="2"/>
      <c r="Y801" s="2"/>
      <c r="Z801" s="2"/>
    </row>
    <row r="802" spans="1:26" ht="15.75" customHeight="1">
      <c r="A802" s="100"/>
      <c r="B802" s="76"/>
      <c r="C802" s="76"/>
      <c r="D802" s="101"/>
      <c r="E802" s="101"/>
      <c r="F802" s="101"/>
      <c r="G802" s="76"/>
      <c r="H802" s="76"/>
      <c r="I802" s="76"/>
      <c r="J802" s="76"/>
      <c r="K802" s="76"/>
      <c r="L802" s="76"/>
      <c r="M802" s="2"/>
      <c r="N802" s="2"/>
      <c r="O802" s="2"/>
      <c r="P802" s="2"/>
      <c r="Q802" s="2"/>
      <c r="R802" s="2"/>
      <c r="S802" s="2"/>
      <c r="T802" s="2"/>
      <c r="U802" s="2"/>
      <c r="V802" s="2"/>
      <c r="W802" s="2"/>
      <c r="X802" s="2"/>
      <c r="Y802" s="2"/>
      <c r="Z802" s="2"/>
    </row>
    <row r="803" spans="1:26" ht="15.75" customHeight="1">
      <c r="A803" s="100"/>
      <c r="B803" s="76"/>
      <c r="C803" s="76"/>
      <c r="D803" s="101"/>
      <c r="E803" s="101"/>
      <c r="F803" s="101"/>
      <c r="G803" s="76"/>
      <c r="H803" s="76"/>
      <c r="I803" s="76"/>
      <c r="J803" s="76"/>
      <c r="K803" s="76"/>
      <c r="L803" s="76"/>
      <c r="M803" s="2"/>
      <c r="N803" s="2"/>
      <c r="O803" s="2"/>
      <c r="P803" s="2"/>
      <c r="Q803" s="2"/>
      <c r="R803" s="2"/>
      <c r="S803" s="2"/>
      <c r="T803" s="2"/>
      <c r="U803" s="2"/>
      <c r="V803" s="2"/>
      <c r="W803" s="2"/>
      <c r="X803" s="2"/>
      <c r="Y803" s="2"/>
      <c r="Z803" s="2"/>
    </row>
    <row r="804" spans="1:26" ht="15.75" customHeight="1">
      <c r="A804" s="100"/>
      <c r="B804" s="76"/>
      <c r="C804" s="76"/>
      <c r="D804" s="101"/>
      <c r="E804" s="101"/>
      <c r="F804" s="101"/>
      <c r="G804" s="76"/>
      <c r="H804" s="76"/>
      <c r="I804" s="76"/>
      <c r="J804" s="76"/>
      <c r="K804" s="76"/>
      <c r="L804" s="76"/>
      <c r="M804" s="2"/>
      <c r="N804" s="2"/>
      <c r="O804" s="2"/>
      <c r="P804" s="2"/>
      <c r="Q804" s="2"/>
      <c r="R804" s="2"/>
      <c r="S804" s="2"/>
      <c r="T804" s="2"/>
      <c r="U804" s="2"/>
      <c r="V804" s="2"/>
      <c r="W804" s="2"/>
      <c r="X804" s="2"/>
      <c r="Y804" s="2"/>
      <c r="Z804" s="2"/>
    </row>
    <row r="805" spans="1:26" ht="15.75" customHeight="1">
      <c r="A805" s="100"/>
      <c r="B805" s="76"/>
      <c r="C805" s="76"/>
      <c r="D805" s="101"/>
      <c r="E805" s="101"/>
      <c r="F805" s="101"/>
      <c r="G805" s="76"/>
      <c r="H805" s="76"/>
      <c r="I805" s="76"/>
      <c r="J805" s="76"/>
      <c r="K805" s="76"/>
      <c r="L805" s="76"/>
      <c r="M805" s="2"/>
      <c r="N805" s="2"/>
      <c r="O805" s="2"/>
      <c r="P805" s="2"/>
      <c r="Q805" s="2"/>
      <c r="R805" s="2"/>
      <c r="S805" s="2"/>
      <c r="T805" s="2"/>
      <c r="U805" s="2"/>
      <c r="V805" s="2"/>
      <c r="W805" s="2"/>
      <c r="X805" s="2"/>
      <c r="Y805" s="2"/>
      <c r="Z805" s="2"/>
    </row>
    <row r="806" spans="1:26" ht="15.75" customHeight="1">
      <c r="A806" s="100"/>
      <c r="B806" s="76"/>
      <c r="C806" s="76"/>
      <c r="D806" s="101"/>
      <c r="E806" s="101"/>
      <c r="F806" s="101"/>
      <c r="G806" s="76"/>
      <c r="H806" s="76"/>
      <c r="I806" s="76"/>
      <c r="J806" s="76"/>
      <c r="K806" s="76"/>
      <c r="L806" s="76"/>
      <c r="M806" s="2"/>
      <c r="N806" s="2"/>
      <c r="O806" s="2"/>
      <c r="P806" s="2"/>
      <c r="Q806" s="2"/>
      <c r="R806" s="2"/>
      <c r="S806" s="2"/>
      <c r="T806" s="2"/>
      <c r="U806" s="2"/>
      <c r="V806" s="2"/>
      <c r="W806" s="2"/>
      <c r="X806" s="2"/>
      <c r="Y806" s="2"/>
      <c r="Z806" s="2"/>
    </row>
    <row r="807" spans="1:26" ht="15.75" customHeight="1">
      <c r="A807" s="100"/>
      <c r="B807" s="76"/>
      <c r="C807" s="76"/>
      <c r="D807" s="101"/>
      <c r="E807" s="101"/>
      <c r="F807" s="101"/>
      <c r="G807" s="76"/>
      <c r="H807" s="76"/>
      <c r="I807" s="76"/>
      <c r="J807" s="76"/>
      <c r="K807" s="76"/>
      <c r="L807" s="76"/>
      <c r="M807" s="2"/>
      <c r="N807" s="2"/>
      <c r="O807" s="2"/>
      <c r="P807" s="2"/>
      <c r="Q807" s="2"/>
      <c r="R807" s="2"/>
      <c r="S807" s="2"/>
      <c r="T807" s="2"/>
      <c r="U807" s="2"/>
      <c r="V807" s="2"/>
      <c r="W807" s="2"/>
      <c r="X807" s="2"/>
      <c r="Y807" s="2"/>
      <c r="Z807" s="2"/>
    </row>
    <row r="808" spans="1:26" ht="15.75" customHeight="1">
      <c r="A808" s="100"/>
      <c r="B808" s="76"/>
      <c r="C808" s="76"/>
      <c r="D808" s="101"/>
      <c r="E808" s="101"/>
      <c r="F808" s="101"/>
      <c r="G808" s="76"/>
      <c r="H808" s="76"/>
      <c r="I808" s="76"/>
      <c r="J808" s="76"/>
      <c r="K808" s="76"/>
      <c r="L808" s="76"/>
      <c r="M808" s="2"/>
      <c r="N808" s="2"/>
      <c r="O808" s="2"/>
      <c r="P808" s="2"/>
      <c r="Q808" s="2"/>
      <c r="R808" s="2"/>
      <c r="S808" s="2"/>
      <c r="T808" s="2"/>
      <c r="U808" s="2"/>
      <c r="V808" s="2"/>
      <c r="W808" s="2"/>
      <c r="X808" s="2"/>
      <c r="Y808" s="2"/>
      <c r="Z808" s="2"/>
    </row>
    <row r="809" spans="1:26" ht="15.75" customHeight="1">
      <c r="A809" s="100"/>
      <c r="B809" s="76"/>
      <c r="C809" s="76"/>
      <c r="D809" s="101"/>
      <c r="E809" s="101"/>
      <c r="F809" s="101"/>
      <c r="G809" s="76"/>
      <c r="H809" s="76"/>
      <c r="I809" s="76"/>
      <c r="J809" s="76"/>
      <c r="K809" s="76"/>
      <c r="L809" s="76"/>
      <c r="M809" s="2"/>
      <c r="N809" s="2"/>
      <c r="O809" s="2"/>
      <c r="P809" s="2"/>
      <c r="Q809" s="2"/>
      <c r="R809" s="2"/>
      <c r="S809" s="2"/>
      <c r="T809" s="2"/>
      <c r="U809" s="2"/>
      <c r="V809" s="2"/>
      <c r="W809" s="2"/>
      <c r="X809" s="2"/>
      <c r="Y809" s="2"/>
      <c r="Z809" s="2"/>
    </row>
    <row r="810" spans="1:26" ht="15.75" customHeight="1">
      <c r="A810" s="100"/>
      <c r="B810" s="76"/>
      <c r="C810" s="76"/>
      <c r="D810" s="101"/>
      <c r="E810" s="101"/>
      <c r="F810" s="101"/>
      <c r="G810" s="76"/>
      <c r="H810" s="76"/>
      <c r="I810" s="76"/>
      <c r="J810" s="76"/>
      <c r="K810" s="76"/>
      <c r="L810" s="76"/>
      <c r="M810" s="2"/>
      <c r="N810" s="2"/>
      <c r="O810" s="2"/>
      <c r="P810" s="2"/>
      <c r="Q810" s="2"/>
      <c r="R810" s="2"/>
      <c r="S810" s="2"/>
      <c r="T810" s="2"/>
      <c r="U810" s="2"/>
      <c r="V810" s="2"/>
      <c r="W810" s="2"/>
      <c r="X810" s="2"/>
      <c r="Y810" s="2"/>
      <c r="Z810" s="2"/>
    </row>
    <row r="811" spans="1:26" ht="15.75" customHeight="1">
      <c r="A811" s="100"/>
      <c r="B811" s="76"/>
      <c r="C811" s="76"/>
      <c r="D811" s="101"/>
      <c r="E811" s="101"/>
      <c r="F811" s="101"/>
      <c r="G811" s="76"/>
      <c r="H811" s="76"/>
      <c r="I811" s="76"/>
      <c r="J811" s="76"/>
      <c r="K811" s="76"/>
      <c r="L811" s="76"/>
      <c r="M811" s="2"/>
      <c r="N811" s="2"/>
      <c r="O811" s="2"/>
      <c r="P811" s="2"/>
      <c r="Q811" s="2"/>
      <c r="R811" s="2"/>
      <c r="S811" s="2"/>
      <c r="T811" s="2"/>
      <c r="U811" s="2"/>
      <c r="V811" s="2"/>
      <c r="W811" s="2"/>
      <c r="X811" s="2"/>
      <c r="Y811" s="2"/>
      <c r="Z811" s="2"/>
    </row>
    <row r="812" spans="1:26" ht="15.75" customHeight="1">
      <c r="A812" s="100"/>
      <c r="B812" s="76"/>
      <c r="C812" s="76"/>
      <c r="D812" s="101"/>
      <c r="E812" s="101"/>
      <c r="F812" s="101"/>
      <c r="G812" s="76"/>
      <c r="H812" s="76"/>
      <c r="I812" s="76"/>
      <c r="J812" s="76"/>
      <c r="K812" s="76"/>
      <c r="L812" s="76"/>
      <c r="M812" s="2"/>
      <c r="N812" s="2"/>
      <c r="O812" s="2"/>
      <c r="P812" s="2"/>
      <c r="Q812" s="2"/>
      <c r="R812" s="2"/>
      <c r="S812" s="2"/>
      <c r="T812" s="2"/>
      <c r="U812" s="2"/>
      <c r="V812" s="2"/>
      <c r="W812" s="2"/>
      <c r="X812" s="2"/>
      <c r="Y812" s="2"/>
      <c r="Z812" s="2"/>
    </row>
    <row r="813" spans="1:26" ht="15.75" customHeight="1">
      <c r="A813" s="100"/>
      <c r="B813" s="76"/>
      <c r="C813" s="76"/>
      <c r="D813" s="101"/>
      <c r="E813" s="101"/>
      <c r="F813" s="101"/>
      <c r="G813" s="76"/>
      <c r="H813" s="76"/>
      <c r="I813" s="76"/>
      <c r="J813" s="76"/>
      <c r="K813" s="76"/>
      <c r="L813" s="76"/>
      <c r="M813" s="2"/>
      <c r="N813" s="2"/>
      <c r="O813" s="2"/>
      <c r="P813" s="2"/>
      <c r="Q813" s="2"/>
      <c r="R813" s="2"/>
      <c r="S813" s="2"/>
      <c r="T813" s="2"/>
      <c r="U813" s="2"/>
      <c r="V813" s="2"/>
      <c r="W813" s="2"/>
      <c r="X813" s="2"/>
      <c r="Y813" s="2"/>
      <c r="Z813" s="2"/>
    </row>
    <row r="814" spans="1:26" ht="15.75" customHeight="1">
      <c r="A814" s="100"/>
      <c r="B814" s="76"/>
      <c r="C814" s="76"/>
      <c r="D814" s="101"/>
      <c r="E814" s="101"/>
      <c r="F814" s="101"/>
      <c r="G814" s="76"/>
      <c r="H814" s="76"/>
      <c r="I814" s="76"/>
      <c r="J814" s="76"/>
      <c r="K814" s="76"/>
      <c r="L814" s="76"/>
      <c r="M814" s="2"/>
      <c r="N814" s="2"/>
      <c r="O814" s="2"/>
      <c r="P814" s="2"/>
      <c r="Q814" s="2"/>
      <c r="R814" s="2"/>
      <c r="S814" s="2"/>
      <c r="T814" s="2"/>
      <c r="U814" s="2"/>
      <c r="V814" s="2"/>
      <c r="W814" s="2"/>
      <c r="X814" s="2"/>
      <c r="Y814" s="2"/>
      <c r="Z814" s="2"/>
    </row>
    <row r="815" spans="1:26" ht="15.75" customHeight="1">
      <c r="A815" s="100"/>
      <c r="B815" s="76"/>
      <c r="C815" s="76"/>
      <c r="D815" s="101"/>
      <c r="E815" s="101"/>
      <c r="F815" s="101"/>
      <c r="G815" s="76"/>
      <c r="H815" s="76"/>
      <c r="I815" s="76"/>
      <c r="J815" s="76"/>
      <c r="K815" s="76"/>
      <c r="L815" s="76"/>
      <c r="M815" s="2"/>
      <c r="N815" s="2"/>
      <c r="O815" s="2"/>
      <c r="P815" s="2"/>
      <c r="Q815" s="2"/>
      <c r="R815" s="2"/>
      <c r="S815" s="2"/>
      <c r="T815" s="2"/>
      <c r="U815" s="2"/>
      <c r="V815" s="2"/>
      <c r="W815" s="2"/>
      <c r="X815" s="2"/>
      <c r="Y815" s="2"/>
      <c r="Z815" s="2"/>
    </row>
    <row r="816" spans="1:26" ht="15.75" customHeight="1">
      <c r="A816" s="100"/>
      <c r="B816" s="76"/>
      <c r="C816" s="76"/>
      <c r="D816" s="101"/>
      <c r="E816" s="101"/>
      <c r="F816" s="101"/>
      <c r="G816" s="76"/>
      <c r="H816" s="76"/>
      <c r="I816" s="76"/>
      <c r="J816" s="76"/>
      <c r="K816" s="76"/>
      <c r="L816" s="76"/>
      <c r="M816" s="2"/>
      <c r="N816" s="2"/>
      <c r="O816" s="2"/>
      <c r="P816" s="2"/>
      <c r="Q816" s="2"/>
      <c r="R816" s="2"/>
      <c r="S816" s="2"/>
      <c r="T816" s="2"/>
      <c r="U816" s="2"/>
      <c r="V816" s="2"/>
      <c r="W816" s="2"/>
      <c r="X816" s="2"/>
      <c r="Y816" s="2"/>
      <c r="Z816" s="2"/>
    </row>
    <row r="817" spans="1:26" ht="15.75" customHeight="1">
      <c r="A817" s="100"/>
      <c r="B817" s="76"/>
      <c r="C817" s="76"/>
      <c r="D817" s="101"/>
      <c r="E817" s="101"/>
      <c r="F817" s="101"/>
      <c r="G817" s="76"/>
      <c r="H817" s="76"/>
      <c r="I817" s="76"/>
      <c r="J817" s="76"/>
      <c r="K817" s="76"/>
      <c r="L817" s="76"/>
      <c r="M817" s="2"/>
      <c r="N817" s="2"/>
      <c r="O817" s="2"/>
      <c r="P817" s="2"/>
      <c r="Q817" s="2"/>
      <c r="R817" s="2"/>
      <c r="S817" s="2"/>
      <c r="T817" s="2"/>
      <c r="U817" s="2"/>
      <c r="V817" s="2"/>
      <c r="W817" s="2"/>
      <c r="X817" s="2"/>
      <c r="Y817" s="2"/>
      <c r="Z817" s="2"/>
    </row>
    <row r="818" spans="1:26" ht="15.75" customHeight="1">
      <c r="A818" s="100"/>
      <c r="B818" s="76"/>
      <c r="C818" s="76"/>
      <c r="D818" s="101"/>
      <c r="E818" s="101"/>
      <c r="F818" s="101"/>
      <c r="G818" s="76"/>
      <c r="H818" s="76"/>
      <c r="I818" s="76"/>
      <c r="J818" s="76"/>
      <c r="K818" s="76"/>
      <c r="L818" s="76"/>
      <c r="M818" s="2"/>
      <c r="N818" s="2"/>
      <c r="O818" s="2"/>
      <c r="P818" s="2"/>
      <c r="Q818" s="2"/>
      <c r="R818" s="2"/>
      <c r="S818" s="2"/>
      <c r="T818" s="2"/>
      <c r="U818" s="2"/>
      <c r="V818" s="2"/>
      <c r="W818" s="2"/>
      <c r="X818" s="2"/>
      <c r="Y818" s="2"/>
      <c r="Z818" s="2"/>
    </row>
    <row r="819" spans="1:26" ht="15.75" customHeight="1">
      <c r="A819" s="100"/>
      <c r="B819" s="76"/>
      <c r="C819" s="76"/>
      <c r="D819" s="101"/>
      <c r="E819" s="101"/>
      <c r="F819" s="101"/>
      <c r="G819" s="76"/>
      <c r="H819" s="76"/>
      <c r="I819" s="76"/>
      <c r="J819" s="76"/>
      <c r="K819" s="76"/>
      <c r="L819" s="76"/>
      <c r="M819" s="2"/>
      <c r="N819" s="2"/>
      <c r="O819" s="2"/>
      <c r="P819" s="2"/>
      <c r="Q819" s="2"/>
      <c r="R819" s="2"/>
      <c r="S819" s="2"/>
      <c r="T819" s="2"/>
      <c r="U819" s="2"/>
      <c r="V819" s="2"/>
      <c r="W819" s="2"/>
      <c r="X819" s="2"/>
      <c r="Y819" s="2"/>
      <c r="Z819" s="2"/>
    </row>
    <row r="820" spans="1:26" ht="15.75" customHeight="1">
      <c r="A820" s="100"/>
      <c r="B820" s="76"/>
      <c r="C820" s="76"/>
      <c r="D820" s="101"/>
      <c r="E820" s="101"/>
      <c r="F820" s="101"/>
      <c r="G820" s="76"/>
      <c r="H820" s="76"/>
      <c r="I820" s="76"/>
      <c r="J820" s="76"/>
      <c r="K820" s="76"/>
      <c r="L820" s="76"/>
      <c r="M820" s="2"/>
      <c r="N820" s="2"/>
      <c r="O820" s="2"/>
      <c r="P820" s="2"/>
      <c r="Q820" s="2"/>
      <c r="R820" s="2"/>
      <c r="S820" s="2"/>
      <c r="T820" s="2"/>
      <c r="U820" s="2"/>
      <c r="V820" s="2"/>
      <c r="W820" s="2"/>
      <c r="X820" s="2"/>
      <c r="Y820" s="2"/>
      <c r="Z820" s="2"/>
    </row>
    <row r="821" spans="1:26" ht="15.75" customHeight="1">
      <c r="A821" s="100"/>
      <c r="B821" s="76"/>
      <c r="C821" s="76"/>
      <c r="D821" s="101"/>
      <c r="E821" s="101"/>
      <c r="F821" s="101"/>
      <c r="G821" s="76"/>
      <c r="H821" s="76"/>
      <c r="I821" s="76"/>
      <c r="J821" s="76"/>
      <c r="K821" s="76"/>
      <c r="L821" s="76"/>
      <c r="M821" s="2"/>
      <c r="N821" s="2"/>
      <c r="O821" s="2"/>
      <c r="P821" s="2"/>
      <c r="Q821" s="2"/>
      <c r="R821" s="2"/>
      <c r="S821" s="2"/>
      <c r="T821" s="2"/>
      <c r="U821" s="2"/>
      <c r="V821" s="2"/>
      <c r="W821" s="2"/>
      <c r="X821" s="2"/>
      <c r="Y821" s="2"/>
      <c r="Z821" s="2"/>
    </row>
    <row r="822" spans="1:26" ht="15.75" customHeight="1">
      <c r="A822" s="100"/>
      <c r="B822" s="76"/>
      <c r="C822" s="76"/>
      <c r="D822" s="101"/>
      <c r="E822" s="101"/>
      <c r="F822" s="101"/>
      <c r="G822" s="76"/>
      <c r="H822" s="76"/>
      <c r="I822" s="76"/>
      <c r="J822" s="76"/>
      <c r="K822" s="76"/>
      <c r="L822" s="76"/>
      <c r="M822" s="2"/>
      <c r="N822" s="2"/>
      <c r="O822" s="2"/>
      <c r="P822" s="2"/>
      <c r="Q822" s="2"/>
      <c r="R822" s="2"/>
      <c r="S822" s="2"/>
      <c r="T822" s="2"/>
      <c r="U822" s="2"/>
      <c r="V822" s="2"/>
      <c r="W822" s="2"/>
      <c r="X822" s="2"/>
      <c r="Y822" s="2"/>
      <c r="Z822" s="2"/>
    </row>
    <row r="823" spans="1:26" ht="15.75" customHeight="1">
      <c r="A823" s="100"/>
      <c r="B823" s="76"/>
      <c r="C823" s="76"/>
      <c r="D823" s="101"/>
      <c r="E823" s="101"/>
      <c r="F823" s="101"/>
      <c r="G823" s="76"/>
      <c r="H823" s="76"/>
      <c r="I823" s="76"/>
      <c r="J823" s="76"/>
      <c r="K823" s="76"/>
      <c r="L823" s="76"/>
      <c r="M823" s="2"/>
      <c r="N823" s="2"/>
      <c r="O823" s="2"/>
      <c r="P823" s="2"/>
      <c r="Q823" s="2"/>
      <c r="R823" s="2"/>
      <c r="S823" s="2"/>
      <c r="T823" s="2"/>
      <c r="U823" s="2"/>
      <c r="V823" s="2"/>
      <c r="W823" s="2"/>
      <c r="X823" s="2"/>
      <c r="Y823" s="2"/>
      <c r="Z823" s="2"/>
    </row>
    <row r="824" spans="1:26" ht="15.75" customHeight="1">
      <c r="A824" s="100"/>
      <c r="B824" s="76"/>
      <c r="C824" s="76"/>
      <c r="D824" s="101"/>
      <c r="E824" s="101"/>
      <c r="F824" s="101"/>
      <c r="G824" s="76"/>
      <c r="H824" s="76"/>
      <c r="I824" s="76"/>
      <c r="J824" s="76"/>
      <c r="K824" s="76"/>
      <c r="L824" s="76"/>
      <c r="M824" s="2"/>
      <c r="N824" s="2"/>
      <c r="O824" s="2"/>
      <c r="P824" s="2"/>
      <c r="Q824" s="2"/>
      <c r="R824" s="2"/>
      <c r="S824" s="2"/>
      <c r="T824" s="2"/>
      <c r="U824" s="2"/>
      <c r="V824" s="2"/>
      <c r="W824" s="2"/>
      <c r="X824" s="2"/>
      <c r="Y824" s="2"/>
      <c r="Z824" s="2"/>
    </row>
    <row r="825" spans="1:26" ht="15.75" customHeight="1">
      <c r="A825" s="100"/>
      <c r="B825" s="76"/>
      <c r="C825" s="76"/>
      <c r="D825" s="101"/>
      <c r="E825" s="101"/>
      <c r="F825" s="101"/>
      <c r="G825" s="76"/>
      <c r="H825" s="76"/>
      <c r="I825" s="76"/>
      <c r="J825" s="76"/>
      <c r="K825" s="76"/>
      <c r="L825" s="76"/>
      <c r="M825" s="2"/>
      <c r="N825" s="2"/>
      <c r="O825" s="2"/>
      <c r="P825" s="2"/>
      <c r="Q825" s="2"/>
      <c r="R825" s="2"/>
      <c r="S825" s="2"/>
      <c r="T825" s="2"/>
      <c r="U825" s="2"/>
      <c r="V825" s="2"/>
      <c r="W825" s="2"/>
      <c r="X825" s="2"/>
      <c r="Y825" s="2"/>
      <c r="Z825" s="2"/>
    </row>
    <row r="826" spans="1:26" ht="15.75" customHeight="1">
      <c r="A826" s="100"/>
      <c r="B826" s="76"/>
      <c r="C826" s="76"/>
      <c r="D826" s="101"/>
      <c r="E826" s="101"/>
      <c r="F826" s="101"/>
      <c r="G826" s="76"/>
      <c r="H826" s="76"/>
      <c r="I826" s="76"/>
      <c r="J826" s="76"/>
      <c r="K826" s="76"/>
      <c r="L826" s="76"/>
      <c r="M826" s="2"/>
      <c r="N826" s="2"/>
      <c r="O826" s="2"/>
      <c r="P826" s="2"/>
      <c r="Q826" s="2"/>
      <c r="R826" s="2"/>
      <c r="S826" s="2"/>
      <c r="T826" s="2"/>
      <c r="U826" s="2"/>
      <c r="V826" s="2"/>
      <c r="W826" s="2"/>
      <c r="X826" s="2"/>
      <c r="Y826" s="2"/>
      <c r="Z826" s="2"/>
    </row>
    <row r="827" spans="1:26" ht="15.75" customHeight="1">
      <c r="A827" s="100"/>
      <c r="B827" s="76"/>
      <c r="C827" s="76"/>
      <c r="D827" s="101"/>
      <c r="E827" s="101"/>
      <c r="F827" s="101"/>
      <c r="G827" s="76"/>
      <c r="H827" s="76"/>
      <c r="I827" s="76"/>
      <c r="J827" s="76"/>
      <c r="K827" s="76"/>
      <c r="L827" s="76"/>
      <c r="M827" s="2"/>
      <c r="N827" s="2"/>
      <c r="O827" s="2"/>
      <c r="P827" s="2"/>
      <c r="Q827" s="2"/>
      <c r="R827" s="2"/>
      <c r="S827" s="2"/>
      <c r="T827" s="2"/>
      <c r="U827" s="2"/>
      <c r="V827" s="2"/>
      <c r="W827" s="2"/>
      <c r="X827" s="2"/>
      <c r="Y827" s="2"/>
      <c r="Z827" s="2"/>
    </row>
    <row r="828" spans="1:26" ht="15.75" customHeight="1">
      <c r="A828" s="100"/>
      <c r="B828" s="76"/>
      <c r="C828" s="76"/>
      <c r="D828" s="101"/>
      <c r="E828" s="101"/>
      <c r="F828" s="101"/>
      <c r="G828" s="76"/>
      <c r="H828" s="76"/>
      <c r="I828" s="76"/>
      <c r="J828" s="76"/>
      <c r="K828" s="76"/>
      <c r="L828" s="76"/>
      <c r="M828" s="2"/>
      <c r="N828" s="2"/>
      <c r="O828" s="2"/>
      <c r="P828" s="2"/>
      <c r="Q828" s="2"/>
      <c r="R828" s="2"/>
      <c r="S828" s="2"/>
      <c r="T828" s="2"/>
      <c r="U828" s="2"/>
      <c r="V828" s="2"/>
      <c r="W828" s="2"/>
      <c r="X828" s="2"/>
      <c r="Y828" s="2"/>
      <c r="Z828" s="2"/>
    </row>
    <row r="829" spans="1:26" ht="15.75" customHeight="1">
      <c r="A829" s="100"/>
      <c r="B829" s="76"/>
      <c r="C829" s="76"/>
      <c r="D829" s="101"/>
      <c r="E829" s="101"/>
      <c r="F829" s="101"/>
      <c r="G829" s="76"/>
      <c r="H829" s="76"/>
      <c r="I829" s="76"/>
      <c r="J829" s="76"/>
      <c r="K829" s="76"/>
      <c r="L829" s="76"/>
      <c r="M829" s="2"/>
      <c r="N829" s="2"/>
      <c r="O829" s="2"/>
      <c r="P829" s="2"/>
      <c r="Q829" s="2"/>
      <c r="R829" s="2"/>
      <c r="S829" s="2"/>
      <c r="T829" s="2"/>
      <c r="U829" s="2"/>
      <c r="V829" s="2"/>
      <c r="W829" s="2"/>
      <c r="X829" s="2"/>
      <c r="Y829" s="2"/>
      <c r="Z829" s="2"/>
    </row>
    <row r="830" spans="1:26" ht="15.75" customHeight="1">
      <c r="A830" s="100"/>
      <c r="B830" s="76"/>
      <c r="C830" s="76"/>
      <c r="D830" s="101"/>
      <c r="E830" s="101"/>
      <c r="F830" s="101"/>
      <c r="G830" s="76"/>
      <c r="H830" s="76"/>
      <c r="I830" s="76"/>
      <c r="J830" s="76"/>
      <c r="K830" s="76"/>
      <c r="L830" s="76"/>
      <c r="M830" s="2"/>
      <c r="N830" s="2"/>
      <c r="O830" s="2"/>
      <c r="P830" s="2"/>
      <c r="Q830" s="2"/>
      <c r="R830" s="2"/>
      <c r="S830" s="2"/>
      <c r="T830" s="2"/>
      <c r="U830" s="2"/>
      <c r="V830" s="2"/>
      <c r="W830" s="2"/>
      <c r="X830" s="2"/>
      <c r="Y830" s="2"/>
      <c r="Z830" s="2"/>
    </row>
    <row r="831" spans="1:26" ht="15.75" customHeight="1">
      <c r="A831" s="100"/>
      <c r="B831" s="76"/>
      <c r="C831" s="76"/>
      <c r="D831" s="101"/>
      <c r="E831" s="101"/>
      <c r="F831" s="101"/>
      <c r="G831" s="76"/>
      <c r="H831" s="76"/>
      <c r="I831" s="76"/>
      <c r="J831" s="76"/>
      <c r="K831" s="76"/>
      <c r="L831" s="76"/>
      <c r="M831" s="2"/>
      <c r="N831" s="2"/>
      <c r="O831" s="2"/>
      <c r="P831" s="2"/>
      <c r="Q831" s="2"/>
      <c r="R831" s="2"/>
      <c r="S831" s="2"/>
      <c r="T831" s="2"/>
      <c r="U831" s="2"/>
      <c r="V831" s="2"/>
      <c r="W831" s="2"/>
      <c r="X831" s="2"/>
      <c r="Y831" s="2"/>
      <c r="Z831" s="2"/>
    </row>
    <row r="832" spans="1:26" ht="15.75" customHeight="1">
      <c r="A832" s="100"/>
      <c r="B832" s="76"/>
      <c r="C832" s="76"/>
      <c r="D832" s="101"/>
      <c r="E832" s="101"/>
      <c r="F832" s="101"/>
      <c r="G832" s="76"/>
      <c r="H832" s="76"/>
      <c r="I832" s="76"/>
      <c r="J832" s="76"/>
      <c r="K832" s="76"/>
      <c r="L832" s="76"/>
      <c r="M832" s="2"/>
      <c r="N832" s="2"/>
      <c r="O832" s="2"/>
      <c r="P832" s="2"/>
      <c r="Q832" s="2"/>
      <c r="R832" s="2"/>
      <c r="S832" s="2"/>
      <c r="T832" s="2"/>
      <c r="U832" s="2"/>
      <c r="V832" s="2"/>
      <c r="W832" s="2"/>
      <c r="X832" s="2"/>
      <c r="Y832" s="2"/>
      <c r="Z832" s="2"/>
    </row>
    <row r="833" spans="1:26" ht="15.75" customHeight="1">
      <c r="A833" s="100"/>
      <c r="B833" s="76"/>
      <c r="C833" s="76"/>
      <c r="D833" s="101"/>
      <c r="E833" s="101"/>
      <c r="F833" s="101"/>
      <c r="G833" s="76"/>
      <c r="H833" s="76"/>
      <c r="I833" s="76"/>
      <c r="J833" s="76"/>
      <c r="K833" s="76"/>
      <c r="L833" s="76"/>
      <c r="M833" s="2"/>
      <c r="N833" s="2"/>
      <c r="O833" s="2"/>
      <c r="P833" s="2"/>
      <c r="Q833" s="2"/>
      <c r="R833" s="2"/>
      <c r="S833" s="2"/>
      <c r="T833" s="2"/>
      <c r="U833" s="2"/>
      <c r="V833" s="2"/>
      <c r="W833" s="2"/>
      <c r="X833" s="2"/>
      <c r="Y833" s="2"/>
      <c r="Z833" s="2"/>
    </row>
    <row r="834" spans="1:26" ht="15.75" customHeight="1">
      <c r="A834" s="100"/>
      <c r="B834" s="76"/>
      <c r="C834" s="76"/>
      <c r="D834" s="101"/>
      <c r="E834" s="101"/>
      <c r="F834" s="101"/>
      <c r="G834" s="76"/>
      <c r="H834" s="76"/>
      <c r="I834" s="76"/>
      <c r="J834" s="76"/>
      <c r="K834" s="76"/>
      <c r="L834" s="76"/>
      <c r="M834" s="2"/>
      <c r="N834" s="2"/>
      <c r="O834" s="2"/>
      <c r="P834" s="2"/>
      <c r="Q834" s="2"/>
      <c r="R834" s="2"/>
      <c r="S834" s="2"/>
      <c r="T834" s="2"/>
      <c r="U834" s="2"/>
      <c r="V834" s="2"/>
      <c r="W834" s="2"/>
      <c r="X834" s="2"/>
      <c r="Y834" s="2"/>
      <c r="Z834" s="2"/>
    </row>
    <row r="835" spans="1:26" ht="15.75" customHeight="1">
      <c r="A835" s="100"/>
      <c r="B835" s="76"/>
      <c r="C835" s="76"/>
      <c r="D835" s="101"/>
      <c r="E835" s="101"/>
      <c r="F835" s="101"/>
      <c r="G835" s="76"/>
      <c r="H835" s="76"/>
      <c r="I835" s="76"/>
      <c r="J835" s="76"/>
      <c r="K835" s="76"/>
      <c r="L835" s="76"/>
      <c r="M835" s="2"/>
      <c r="N835" s="2"/>
      <c r="O835" s="2"/>
      <c r="P835" s="2"/>
      <c r="Q835" s="2"/>
      <c r="R835" s="2"/>
      <c r="S835" s="2"/>
      <c r="T835" s="2"/>
      <c r="U835" s="2"/>
      <c r="V835" s="2"/>
      <c r="W835" s="2"/>
      <c r="X835" s="2"/>
      <c r="Y835" s="2"/>
      <c r="Z835" s="2"/>
    </row>
    <row r="836" spans="1:26" ht="15.75" customHeight="1">
      <c r="A836" s="100"/>
      <c r="B836" s="76"/>
      <c r="C836" s="76"/>
      <c r="D836" s="101"/>
      <c r="E836" s="101"/>
      <c r="F836" s="101"/>
      <c r="G836" s="76"/>
      <c r="H836" s="76"/>
      <c r="I836" s="76"/>
      <c r="J836" s="76"/>
      <c r="K836" s="76"/>
      <c r="L836" s="76"/>
      <c r="M836" s="2"/>
      <c r="N836" s="2"/>
      <c r="O836" s="2"/>
      <c r="P836" s="2"/>
      <c r="Q836" s="2"/>
      <c r="R836" s="2"/>
      <c r="S836" s="2"/>
      <c r="T836" s="2"/>
      <c r="U836" s="2"/>
      <c r="V836" s="2"/>
      <c r="W836" s="2"/>
      <c r="X836" s="2"/>
      <c r="Y836" s="2"/>
      <c r="Z836" s="2"/>
    </row>
    <row r="837" spans="1:26" ht="15.75" customHeight="1">
      <c r="A837" s="100"/>
      <c r="B837" s="76"/>
      <c r="C837" s="76"/>
      <c r="D837" s="101"/>
      <c r="E837" s="101"/>
      <c r="F837" s="101"/>
      <c r="G837" s="76"/>
      <c r="H837" s="76"/>
      <c r="I837" s="76"/>
      <c r="J837" s="76"/>
      <c r="K837" s="76"/>
      <c r="L837" s="76"/>
      <c r="M837" s="2"/>
      <c r="N837" s="2"/>
      <c r="O837" s="2"/>
      <c r="P837" s="2"/>
      <c r="Q837" s="2"/>
      <c r="R837" s="2"/>
      <c r="S837" s="2"/>
      <c r="T837" s="2"/>
      <c r="U837" s="2"/>
      <c r="V837" s="2"/>
      <c r="W837" s="2"/>
      <c r="X837" s="2"/>
      <c r="Y837" s="2"/>
      <c r="Z837" s="2"/>
    </row>
    <row r="838" spans="1:26" ht="15.75" customHeight="1">
      <c r="A838" s="100"/>
      <c r="B838" s="76"/>
      <c r="C838" s="76"/>
      <c r="D838" s="101"/>
      <c r="E838" s="101"/>
      <c r="F838" s="101"/>
      <c r="G838" s="76"/>
      <c r="H838" s="76"/>
      <c r="I838" s="76"/>
      <c r="J838" s="76"/>
      <c r="K838" s="76"/>
      <c r="L838" s="76"/>
      <c r="M838" s="2"/>
      <c r="N838" s="2"/>
      <c r="O838" s="2"/>
      <c r="P838" s="2"/>
      <c r="Q838" s="2"/>
      <c r="R838" s="2"/>
      <c r="S838" s="2"/>
      <c r="T838" s="2"/>
      <c r="U838" s="2"/>
      <c r="V838" s="2"/>
      <c r="W838" s="2"/>
      <c r="X838" s="2"/>
      <c r="Y838" s="2"/>
      <c r="Z838" s="2"/>
    </row>
    <row r="839" spans="1:26" ht="15.75" customHeight="1">
      <c r="A839" s="100"/>
      <c r="B839" s="76"/>
      <c r="C839" s="76"/>
      <c r="D839" s="101"/>
      <c r="E839" s="101"/>
      <c r="F839" s="101"/>
      <c r="G839" s="76"/>
      <c r="H839" s="76"/>
      <c r="I839" s="76"/>
      <c r="J839" s="76"/>
      <c r="K839" s="76"/>
      <c r="L839" s="76"/>
      <c r="M839" s="2"/>
      <c r="N839" s="2"/>
      <c r="O839" s="2"/>
      <c r="P839" s="2"/>
      <c r="Q839" s="2"/>
      <c r="R839" s="2"/>
      <c r="S839" s="2"/>
      <c r="T839" s="2"/>
      <c r="U839" s="2"/>
      <c r="V839" s="2"/>
      <c r="W839" s="2"/>
      <c r="X839" s="2"/>
      <c r="Y839" s="2"/>
      <c r="Z839" s="2"/>
    </row>
    <row r="840" spans="1:26" ht="15.75" customHeight="1">
      <c r="A840" s="100"/>
      <c r="B840" s="76"/>
      <c r="C840" s="76"/>
      <c r="D840" s="101"/>
      <c r="E840" s="101"/>
      <c r="F840" s="101"/>
      <c r="G840" s="76"/>
      <c r="H840" s="76"/>
      <c r="I840" s="76"/>
      <c r="J840" s="76"/>
      <c r="K840" s="76"/>
      <c r="L840" s="76"/>
      <c r="M840" s="2"/>
      <c r="N840" s="2"/>
      <c r="O840" s="2"/>
      <c r="P840" s="2"/>
      <c r="Q840" s="2"/>
      <c r="R840" s="2"/>
      <c r="S840" s="2"/>
      <c r="T840" s="2"/>
      <c r="U840" s="2"/>
      <c r="V840" s="2"/>
      <c r="W840" s="2"/>
      <c r="X840" s="2"/>
      <c r="Y840" s="2"/>
      <c r="Z840" s="2"/>
    </row>
    <row r="841" spans="1:26" ht="15.75" customHeight="1">
      <c r="A841" s="100"/>
      <c r="B841" s="76"/>
      <c r="C841" s="76"/>
      <c r="D841" s="101"/>
      <c r="E841" s="101"/>
      <c r="F841" s="101"/>
      <c r="G841" s="76"/>
      <c r="H841" s="76"/>
      <c r="I841" s="76"/>
      <c r="J841" s="76"/>
      <c r="K841" s="76"/>
      <c r="L841" s="76"/>
      <c r="M841" s="2"/>
      <c r="N841" s="2"/>
      <c r="O841" s="2"/>
      <c r="P841" s="2"/>
      <c r="Q841" s="2"/>
      <c r="R841" s="2"/>
      <c r="S841" s="2"/>
      <c r="T841" s="2"/>
      <c r="U841" s="2"/>
      <c r="V841" s="2"/>
      <c r="W841" s="2"/>
      <c r="X841" s="2"/>
      <c r="Y841" s="2"/>
      <c r="Z841" s="2"/>
    </row>
    <row r="842" spans="1:26" ht="15.75" customHeight="1">
      <c r="A842" s="100"/>
      <c r="B842" s="76"/>
      <c r="C842" s="76"/>
      <c r="D842" s="101"/>
      <c r="E842" s="101"/>
      <c r="F842" s="101"/>
      <c r="G842" s="76"/>
      <c r="H842" s="76"/>
      <c r="I842" s="76"/>
      <c r="J842" s="76"/>
      <c r="K842" s="76"/>
      <c r="L842" s="76"/>
      <c r="M842" s="2"/>
      <c r="N842" s="2"/>
      <c r="O842" s="2"/>
      <c r="P842" s="2"/>
      <c r="Q842" s="2"/>
      <c r="R842" s="2"/>
      <c r="S842" s="2"/>
      <c r="T842" s="2"/>
      <c r="U842" s="2"/>
      <c r="V842" s="2"/>
      <c r="W842" s="2"/>
      <c r="X842" s="2"/>
      <c r="Y842" s="2"/>
      <c r="Z842" s="2"/>
    </row>
    <row r="843" spans="1:26" ht="15.75" customHeight="1">
      <c r="A843" s="100"/>
      <c r="B843" s="76"/>
      <c r="C843" s="76"/>
      <c r="D843" s="101"/>
      <c r="E843" s="101"/>
      <c r="F843" s="101"/>
      <c r="G843" s="76"/>
      <c r="H843" s="76"/>
      <c r="I843" s="76"/>
      <c r="J843" s="76"/>
      <c r="K843" s="76"/>
      <c r="L843" s="76"/>
      <c r="M843" s="2"/>
      <c r="N843" s="2"/>
      <c r="O843" s="2"/>
      <c r="P843" s="2"/>
      <c r="Q843" s="2"/>
      <c r="R843" s="2"/>
      <c r="S843" s="2"/>
      <c r="T843" s="2"/>
      <c r="U843" s="2"/>
      <c r="V843" s="2"/>
      <c r="W843" s="2"/>
      <c r="X843" s="2"/>
      <c r="Y843" s="2"/>
      <c r="Z843" s="2"/>
    </row>
    <row r="844" spans="1:26" ht="15.75" customHeight="1">
      <c r="A844" s="100"/>
      <c r="B844" s="76"/>
      <c r="C844" s="76"/>
      <c r="D844" s="101"/>
      <c r="E844" s="101"/>
      <c r="F844" s="101"/>
      <c r="G844" s="76"/>
      <c r="H844" s="76"/>
      <c r="I844" s="76"/>
      <c r="J844" s="76"/>
      <c r="K844" s="76"/>
      <c r="L844" s="76"/>
      <c r="M844" s="2"/>
      <c r="N844" s="2"/>
      <c r="O844" s="2"/>
      <c r="P844" s="2"/>
      <c r="Q844" s="2"/>
      <c r="R844" s="2"/>
      <c r="S844" s="2"/>
      <c r="T844" s="2"/>
      <c r="U844" s="2"/>
      <c r="V844" s="2"/>
      <c r="W844" s="2"/>
      <c r="X844" s="2"/>
      <c r="Y844" s="2"/>
      <c r="Z844" s="2"/>
    </row>
    <row r="845" spans="1:26" ht="15.75" customHeight="1">
      <c r="A845" s="100"/>
      <c r="B845" s="76"/>
      <c r="C845" s="76"/>
      <c r="D845" s="101"/>
      <c r="E845" s="101"/>
      <c r="F845" s="101"/>
      <c r="G845" s="76"/>
      <c r="H845" s="76"/>
      <c r="I845" s="76"/>
      <c r="J845" s="76"/>
      <c r="K845" s="76"/>
      <c r="L845" s="76"/>
      <c r="M845" s="2"/>
      <c r="N845" s="2"/>
      <c r="O845" s="2"/>
      <c r="P845" s="2"/>
      <c r="Q845" s="2"/>
      <c r="R845" s="2"/>
      <c r="S845" s="2"/>
      <c r="T845" s="2"/>
      <c r="U845" s="2"/>
      <c r="V845" s="2"/>
      <c r="W845" s="2"/>
      <c r="X845" s="2"/>
      <c r="Y845" s="2"/>
      <c r="Z845" s="2"/>
    </row>
    <row r="846" spans="1:26" ht="15.75" customHeight="1">
      <c r="A846" s="100"/>
      <c r="B846" s="76"/>
      <c r="C846" s="76"/>
      <c r="D846" s="101"/>
      <c r="E846" s="101"/>
      <c r="F846" s="101"/>
      <c r="G846" s="76"/>
      <c r="H846" s="76"/>
      <c r="I846" s="76"/>
      <c r="J846" s="76"/>
      <c r="K846" s="76"/>
      <c r="L846" s="76"/>
      <c r="M846" s="2"/>
      <c r="N846" s="2"/>
      <c r="O846" s="2"/>
      <c r="P846" s="2"/>
      <c r="Q846" s="2"/>
      <c r="R846" s="2"/>
      <c r="S846" s="2"/>
      <c r="T846" s="2"/>
      <c r="U846" s="2"/>
      <c r="V846" s="2"/>
      <c r="W846" s="2"/>
      <c r="X846" s="2"/>
      <c r="Y846" s="2"/>
      <c r="Z846" s="2"/>
    </row>
    <row r="847" spans="1:26" ht="15.75" customHeight="1">
      <c r="A847" s="100"/>
      <c r="B847" s="76"/>
      <c r="C847" s="76"/>
      <c r="D847" s="101"/>
      <c r="E847" s="101"/>
      <c r="F847" s="101"/>
      <c r="G847" s="76"/>
      <c r="H847" s="76"/>
      <c r="I847" s="76"/>
      <c r="J847" s="76"/>
      <c r="K847" s="76"/>
      <c r="L847" s="76"/>
      <c r="M847" s="2"/>
      <c r="N847" s="2"/>
      <c r="O847" s="2"/>
      <c r="P847" s="2"/>
      <c r="Q847" s="2"/>
      <c r="R847" s="2"/>
      <c r="S847" s="2"/>
      <c r="T847" s="2"/>
      <c r="U847" s="2"/>
      <c r="V847" s="2"/>
      <c r="W847" s="2"/>
      <c r="X847" s="2"/>
      <c r="Y847" s="2"/>
      <c r="Z847" s="2"/>
    </row>
    <row r="848" spans="1:26" ht="15.75" customHeight="1">
      <c r="A848" s="100"/>
      <c r="B848" s="76"/>
      <c r="C848" s="76"/>
      <c r="D848" s="101"/>
      <c r="E848" s="101"/>
      <c r="F848" s="101"/>
      <c r="G848" s="76"/>
      <c r="H848" s="76"/>
      <c r="I848" s="76"/>
      <c r="J848" s="76"/>
      <c r="K848" s="76"/>
      <c r="L848" s="76"/>
      <c r="M848" s="2"/>
      <c r="N848" s="2"/>
      <c r="O848" s="2"/>
      <c r="P848" s="2"/>
      <c r="Q848" s="2"/>
      <c r="R848" s="2"/>
      <c r="S848" s="2"/>
      <c r="T848" s="2"/>
      <c r="U848" s="2"/>
      <c r="V848" s="2"/>
      <c r="W848" s="2"/>
      <c r="X848" s="2"/>
      <c r="Y848" s="2"/>
      <c r="Z848" s="2"/>
    </row>
    <row r="849" spans="1:26" ht="15.75" customHeight="1">
      <c r="A849" s="100"/>
      <c r="B849" s="76"/>
      <c r="C849" s="76"/>
      <c r="D849" s="101"/>
      <c r="E849" s="101"/>
      <c r="F849" s="101"/>
      <c r="G849" s="76"/>
      <c r="H849" s="76"/>
      <c r="I849" s="76"/>
      <c r="J849" s="76"/>
      <c r="K849" s="76"/>
      <c r="L849" s="76"/>
      <c r="M849" s="2"/>
      <c r="N849" s="2"/>
      <c r="O849" s="2"/>
      <c r="P849" s="2"/>
      <c r="Q849" s="2"/>
      <c r="R849" s="2"/>
      <c r="S849" s="2"/>
      <c r="T849" s="2"/>
      <c r="U849" s="2"/>
      <c r="V849" s="2"/>
      <c r="W849" s="2"/>
      <c r="X849" s="2"/>
      <c r="Y849" s="2"/>
      <c r="Z849" s="2"/>
    </row>
    <row r="850" spans="1:26" ht="15.75" customHeight="1">
      <c r="A850" s="100"/>
      <c r="B850" s="76"/>
      <c r="C850" s="76"/>
      <c r="D850" s="101"/>
      <c r="E850" s="101"/>
      <c r="F850" s="101"/>
      <c r="G850" s="76"/>
      <c r="H850" s="76"/>
      <c r="I850" s="76"/>
      <c r="J850" s="76"/>
      <c r="K850" s="76"/>
      <c r="L850" s="76"/>
      <c r="M850" s="2"/>
      <c r="N850" s="2"/>
      <c r="O850" s="2"/>
      <c r="P850" s="2"/>
      <c r="Q850" s="2"/>
      <c r="R850" s="2"/>
      <c r="S850" s="2"/>
      <c r="T850" s="2"/>
      <c r="U850" s="2"/>
      <c r="V850" s="2"/>
      <c r="W850" s="2"/>
      <c r="X850" s="2"/>
      <c r="Y850" s="2"/>
      <c r="Z850" s="2"/>
    </row>
    <row r="851" spans="1:26" ht="15.75" customHeight="1">
      <c r="A851" s="100"/>
      <c r="B851" s="76"/>
      <c r="C851" s="76"/>
      <c r="D851" s="101"/>
      <c r="E851" s="101"/>
      <c r="F851" s="101"/>
      <c r="G851" s="76"/>
      <c r="H851" s="76"/>
      <c r="I851" s="76"/>
      <c r="J851" s="76"/>
      <c r="K851" s="76"/>
      <c r="L851" s="76"/>
      <c r="M851" s="2"/>
      <c r="N851" s="2"/>
      <c r="O851" s="2"/>
      <c r="P851" s="2"/>
      <c r="Q851" s="2"/>
      <c r="R851" s="2"/>
      <c r="S851" s="2"/>
      <c r="T851" s="2"/>
      <c r="U851" s="2"/>
      <c r="V851" s="2"/>
      <c r="W851" s="2"/>
      <c r="X851" s="2"/>
      <c r="Y851" s="2"/>
      <c r="Z851" s="2"/>
    </row>
    <row r="852" spans="1:26" ht="15.75" customHeight="1">
      <c r="A852" s="100"/>
      <c r="B852" s="76"/>
      <c r="C852" s="76"/>
      <c r="D852" s="101"/>
      <c r="E852" s="101"/>
      <c r="F852" s="101"/>
      <c r="G852" s="76"/>
      <c r="H852" s="76"/>
      <c r="I852" s="76"/>
      <c r="J852" s="76"/>
      <c r="K852" s="76"/>
      <c r="L852" s="76"/>
      <c r="M852" s="2"/>
      <c r="N852" s="2"/>
      <c r="O852" s="2"/>
      <c r="P852" s="2"/>
      <c r="Q852" s="2"/>
      <c r="R852" s="2"/>
      <c r="S852" s="2"/>
      <c r="T852" s="2"/>
      <c r="U852" s="2"/>
      <c r="V852" s="2"/>
      <c r="W852" s="2"/>
      <c r="X852" s="2"/>
      <c r="Y852" s="2"/>
      <c r="Z852" s="2"/>
    </row>
    <row r="853" spans="1:26" ht="15.75" customHeight="1">
      <c r="A853" s="100"/>
      <c r="B853" s="76"/>
      <c r="C853" s="76"/>
      <c r="D853" s="101"/>
      <c r="E853" s="101"/>
      <c r="F853" s="101"/>
      <c r="G853" s="76"/>
      <c r="H853" s="76"/>
      <c r="I853" s="76"/>
      <c r="J853" s="76"/>
      <c r="K853" s="76"/>
      <c r="L853" s="76"/>
      <c r="M853" s="2"/>
      <c r="N853" s="2"/>
      <c r="O853" s="2"/>
      <c r="P853" s="2"/>
      <c r="Q853" s="2"/>
      <c r="R853" s="2"/>
      <c r="S853" s="2"/>
      <c r="T853" s="2"/>
      <c r="U853" s="2"/>
      <c r="V853" s="2"/>
      <c r="W853" s="2"/>
      <c r="X853" s="2"/>
      <c r="Y853" s="2"/>
      <c r="Z853" s="2"/>
    </row>
    <row r="854" spans="1:26" ht="15.75" customHeight="1">
      <c r="A854" s="100"/>
      <c r="B854" s="76"/>
      <c r="C854" s="76"/>
      <c r="D854" s="101"/>
      <c r="E854" s="101"/>
      <c r="F854" s="101"/>
      <c r="G854" s="76"/>
      <c r="H854" s="76"/>
      <c r="I854" s="76"/>
      <c r="J854" s="76"/>
      <c r="K854" s="76"/>
      <c r="L854" s="76"/>
      <c r="M854" s="2"/>
      <c r="N854" s="2"/>
      <c r="O854" s="2"/>
      <c r="P854" s="2"/>
      <c r="Q854" s="2"/>
      <c r="R854" s="2"/>
      <c r="S854" s="2"/>
      <c r="T854" s="2"/>
      <c r="U854" s="2"/>
      <c r="V854" s="2"/>
      <c r="W854" s="2"/>
      <c r="X854" s="2"/>
      <c r="Y854" s="2"/>
      <c r="Z854" s="2"/>
    </row>
    <row r="855" spans="1:26" ht="15.75" customHeight="1">
      <c r="A855" s="100"/>
      <c r="B855" s="76"/>
      <c r="C855" s="76"/>
      <c r="D855" s="101"/>
      <c r="E855" s="101"/>
      <c r="F855" s="101"/>
      <c r="G855" s="76"/>
      <c r="H855" s="76"/>
      <c r="I855" s="76"/>
      <c r="J855" s="76"/>
      <c r="K855" s="76"/>
      <c r="L855" s="76"/>
      <c r="M855" s="2"/>
      <c r="N855" s="2"/>
      <c r="O855" s="2"/>
      <c r="P855" s="2"/>
      <c r="Q855" s="2"/>
      <c r="R855" s="2"/>
      <c r="S855" s="2"/>
      <c r="T855" s="2"/>
      <c r="U855" s="2"/>
      <c r="V855" s="2"/>
      <c r="W855" s="2"/>
      <c r="X855" s="2"/>
      <c r="Y855" s="2"/>
      <c r="Z855" s="2"/>
    </row>
    <row r="856" spans="1:26" ht="15.75" customHeight="1">
      <c r="A856" s="100"/>
      <c r="B856" s="76"/>
      <c r="C856" s="76"/>
      <c r="D856" s="101"/>
      <c r="E856" s="101"/>
      <c r="F856" s="101"/>
      <c r="G856" s="76"/>
      <c r="H856" s="76"/>
      <c r="I856" s="76"/>
      <c r="J856" s="76"/>
      <c r="K856" s="76"/>
      <c r="L856" s="76"/>
      <c r="M856" s="2"/>
      <c r="N856" s="2"/>
      <c r="O856" s="2"/>
      <c r="P856" s="2"/>
      <c r="Q856" s="2"/>
      <c r="R856" s="2"/>
      <c r="S856" s="2"/>
      <c r="T856" s="2"/>
      <c r="U856" s="2"/>
      <c r="V856" s="2"/>
      <c r="W856" s="2"/>
      <c r="X856" s="2"/>
      <c r="Y856" s="2"/>
      <c r="Z856" s="2"/>
    </row>
    <row r="857" spans="1:26" ht="15.75" customHeight="1">
      <c r="A857" s="100"/>
      <c r="B857" s="76"/>
      <c r="C857" s="76"/>
      <c r="D857" s="101"/>
      <c r="E857" s="101"/>
      <c r="F857" s="101"/>
      <c r="G857" s="76"/>
      <c r="H857" s="76"/>
      <c r="I857" s="76"/>
      <c r="J857" s="76"/>
      <c r="K857" s="76"/>
      <c r="L857" s="76"/>
      <c r="M857" s="2"/>
      <c r="N857" s="2"/>
      <c r="O857" s="2"/>
      <c r="P857" s="2"/>
      <c r="Q857" s="2"/>
      <c r="R857" s="2"/>
      <c r="S857" s="2"/>
      <c r="T857" s="2"/>
      <c r="U857" s="2"/>
      <c r="V857" s="2"/>
      <c r="W857" s="2"/>
      <c r="X857" s="2"/>
      <c r="Y857" s="2"/>
      <c r="Z857" s="2"/>
    </row>
    <row r="858" spans="1:26" ht="15.75" customHeight="1">
      <c r="A858" s="100"/>
      <c r="B858" s="76"/>
      <c r="C858" s="76"/>
      <c r="D858" s="101"/>
      <c r="E858" s="101"/>
      <c r="F858" s="101"/>
      <c r="G858" s="76"/>
      <c r="H858" s="76"/>
      <c r="I858" s="76"/>
      <c r="J858" s="76"/>
      <c r="K858" s="76"/>
      <c r="L858" s="76"/>
      <c r="M858" s="2"/>
      <c r="N858" s="2"/>
      <c r="O858" s="2"/>
      <c r="P858" s="2"/>
      <c r="Q858" s="2"/>
      <c r="R858" s="2"/>
      <c r="S858" s="2"/>
      <c r="T858" s="2"/>
      <c r="U858" s="2"/>
      <c r="V858" s="2"/>
      <c r="W858" s="2"/>
      <c r="X858" s="2"/>
      <c r="Y858" s="2"/>
      <c r="Z858" s="2"/>
    </row>
    <row r="859" spans="1:26" ht="15.75" customHeight="1">
      <c r="A859" s="100"/>
      <c r="B859" s="76"/>
      <c r="C859" s="76"/>
      <c r="D859" s="101"/>
      <c r="E859" s="101"/>
      <c r="F859" s="101"/>
      <c r="G859" s="76"/>
      <c r="H859" s="76"/>
      <c r="I859" s="76"/>
      <c r="J859" s="76"/>
      <c r="K859" s="76"/>
      <c r="L859" s="76"/>
      <c r="M859" s="2"/>
      <c r="N859" s="2"/>
      <c r="O859" s="2"/>
      <c r="P859" s="2"/>
      <c r="Q859" s="2"/>
      <c r="R859" s="2"/>
      <c r="S859" s="2"/>
      <c r="T859" s="2"/>
      <c r="U859" s="2"/>
      <c r="V859" s="2"/>
      <c r="W859" s="2"/>
      <c r="X859" s="2"/>
      <c r="Y859" s="2"/>
      <c r="Z859" s="2"/>
    </row>
    <row r="860" spans="1:26" ht="15.75" customHeight="1">
      <c r="A860" s="100"/>
      <c r="B860" s="76"/>
      <c r="C860" s="76"/>
      <c r="D860" s="101"/>
      <c r="E860" s="101"/>
      <c r="F860" s="101"/>
      <c r="G860" s="76"/>
      <c r="H860" s="76"/>
      <c r="I860" s="76"/>
      <c r="J860" s="76"/>
      <c r="K860" s="76"/>
      <c r="L860" s="76"/>
      <c r="M860" s="2"/>
      <c r="N860" s="2"/>
      <c r="O860" s="2"/>
      <c r="P860" s="2"/>
      <c r="Q860" s="2"/>
      <c r="R860" s="2"/>
      <c r="S860" s="2"/>
      <c r="T860" s="2"/>
      <c r="U860" s="2"/>
      <c r="V860" s="2"/>
      <c r="W860" s="2"/>
      <c r="X860" s="2"/>
      <c r="Y860" s="2"/>
      <c r="Z860" s="2"/>
    </row>
    <row r="861" spans="1:26" ht="15.75" customHeight="1">
      <c r="A861" s="100"/>
      <c r="B861" s="76"/>
      <c r="C861" s="76"/>
      <c r="D861" s="101"/>
      <c r="E861" s="101"/>
      <c r="F861" s="101"/>
      <c r="G861" s="76"/>
      <c r="H861" s="76"/>
      <c r="I861" s="76"/>
      <c r="J861" s="76"/>
      <c r="K861" s="76"/>
      <c r="L861" s="76"/>
      <c r="M861" s="2"/>
      <c r="N861" s="2"/>
      <c r="O861" s="2"/>
      <c r="P861" s="2"/>
      <c r="Q861" s="2"/>
      <c r="R861" s="2"/>
      <c r="S861" s="2"/>
      <c r="T861" s="2"/>
      <c r="U861" s="2"/>
      <c r="V861" s="2"/>
      <c r="W861" s="2"/>
      <c r="X861" s="2"/>
      <c r="Y861" s="2"/>
      <c r="Z861" s="2"/>
    </row>
    <row r="862" spans="1:26" ht="15.75" customHeight="1">
      <c r="A862" s="100"/>
      <c r="B862" s="76"/>
      <c r="C862" s="76"/>
      <c r="D862" s="101"/>
      <c r="E862" s="101"/>
      <c r="F862" s="101"/>
      <c r="G862" s="76"/>
      <c r="H862" s="76"/>
      <c r="I862" s="76"/>
      <c r="J862" s="76"/>
      <c r="K862" s="76"/>
      <c r="L862" s="76"/>
      <c r="M862" s="2"/>
      <c r="N862" s="2"/>
      <c r="O862" s="2"/>
      <c r="P862" s="2"/>
      <c r="Q862" s="2"/>
      <c r="R862" s="2"/>
      <c r="S862" s="2"/>
      <c r="T862" s="2"/>
      <c r="U862" s="2"/>
      <c r="V862" s="2"/>
      <c r="W862" s="2"/>
      <c r="X862" s="2"/>
      <c r="Y862" s="2"/>
      <c r="Z862" s="2"/>
    </row>
    <row r="863" spans="1:26" ht="15.75" customHeight="1">
      <c r="A863" s="100"/>
      <c r="B863" s="76"/>
      <c r="C863" s="76"/>
      <c r="D863" s="101"/>
      <c r="E863" s="101"/>
      <c r="F863" s="101"/>
      <c r="G863" s="76"/>
      <c r="H863" s="76"/>
      <c r="I863" s="76"/>
      <c r="J863" s="76"/>
      <c r="K863" s="76"/>
      <c r="L863" s="76"/>
      <c r="M863" s="2"/>
      <c r="N863" s="2"/>
      <c r="O863" s="2"/>
      <c r="P863" s="2"/>
      <c r="Q863" s="2"/>
      <c r="R863" s="2"/>
      <c r="S863" s="2"/>
      <c r="T863" s="2"/>
      <c r="U863" s="2"/>
      <c r="V863" s="2"/>
      <c r="W863" s="2"/>
      <c r="X863" s="2"/>
      <c r="Y863" s="2"/>
      <c r="Z863" s="2"/>
    </row>
    <row r="864" spans="1:26" ht="15.75" customHeight="1">
      <c r="A864" s="100"/>
      <c r="B864" s="76"/>
      <c r="C864" s="76"/>
      <c r="D864" s="101"/>
      <c r="E864" s="101"/>
      <c r="F864" s="101"/>
      <c r="G864" s="76"/>
      <c r="H864" s="76"/>
      <c r="I864" s="76"/>
      <c r="J864" s="76"/>
      <c r="K864" s="76"/>
      <c r="L864" s="76"/>
      <c r="M864" s="2"/>
      <c r="N864" s="2"/>
      <c r="O864" s="2"/>
      <c r="P864" s="2"/>
      <c r="Q864" s="2"/>
      <c r="R864" s="2"/>
      <c r="S864" s="2"/>
      <c r="T864" s="2"/>
      <c r="U864" s="2"/>
      <c r="V864" s="2"/>
      <c r="W864" s="2"/>
      <c r="X864" s="2"/>
      <c r="Y864" s="2"/>
      <c r="Z864" s="2"/>
    </row>
    <row r="865" spans="1:26" ht="15.75" customHeight="1">
      <c r="A865" s="100"/>
      <c r="B865" s="76"/>
      <c r="C865" s="76"/>
      <c r="D865" s="101"/>
      <c r="E865" s="101"/>
      <c r="F865" s="101"/>
      <c r="G865" s="76"/>
      <c r="H865" s="76"/>
      <c r="I865" s="76"/>
      <c r="J865" s="76"/>
      <c r="K865" s="76"/>
      <c r="L865" s="76"/>
      <c r="M865" s="2"/>
      <c r="N865" s="2"/>
      <c r="O865" s="2"/>
      <c r="P865" s="2"/>
      <c r="Q865" s="2"/>
      <c r="R865" s="2"/>
      <c r="S865" s="2"/>
      <c r="T865" s="2"/>
      <c r="U865" s="2"/>
      <c r="V865" s="2"/>
      <c r="W865" s="2"/>
      <c r="X865" s="2"/>
      <c r="Y865" s="2"/>
      <c r="Z865" s="2"/>
    </row>
    <row r="866" spans="1:26" ht="15.75" customHeight="1">
      <c r="A866" s="100"/>
      <c r="B866" s="76"/>
      <c r="C866" s="76"/>
      <c r="D866" s="101"/>
      <c r="E866" s="101"/>
      <c r="F866" s="101"/>
      <c r="G866" s="76"/>
      <c r="H866" s="76"/>
      <c r="I866" s="76"/>
      <c r="J866" s="76"/>
      <c r="K866" s="76"/>
      <c r="L866" s="76"/>
      <c r="M866" s="2"/>
      <c r="N866" s="2"/>
      <c r="O866" s="2"/>
      <c r="P866" s="2"/>
      <c r="Q866" s="2"/>
      <c r="R866" s="2"/>
      <c r="S866" s="2"/>
      <c r="T866" s="2"/>
      <c r="U866" s="2"/>
      <c r="V866" s="2"/>
      <c r="W866" s="2"/>
      <c r="X866" s="2"/>
      <c r="Y866" s="2"/>
      <c r="Z866" s="2"/>
    </row>
    <row r="867" spans="1:26" ht="15.75" customHeight="1">
      <c r="A867" s="100"/>
      <c r="B867" s="76"/>
      <c r="C867" s="76"/>
      <c r="D867" s="101"/>
      <c r="E867" s="101"/>
      <c r="F867" s="101"/>
      <c r="G867" s="76"/>
      <c r="H867" s="76"/>
      <c r="I867" s="76"/>
      <c r="J867" s="76"/>
      <c r="K867" s="76"/>
      <c r="L867" s="76"/>
      <c r="M867" s="2"/>
      <c r="N867" s="2"/>
      <c r="O867" s="2"/>
      <c r="P867" s="2"/>
      <c r="Q867" s="2"/>
      <c r="R867" s="2"/>
      <c r="S867" s="2"/>
      <c r="T867" s="2"/>
      <c r="U867" s="2"/>
      <c r="V867" s="2"/>
      <c r="W867" s="2"/>
      <c r="X867" s="2"/>
      <c r="Y867" s="2"/>
      <c r="Z867" s="2"/>
    </row>
    <row r="868" spans="1:26" ht="15.75" customHeight="1">
      <c r="A868" s="100"/>
      <c r="B868" s="76"/>
      <c r="C868" s="76"/>
      <c r="D868" s="101"/>
      <c r="E868" s="101"/>
      <c r="F868" s="101"/>
      <c r="G868" s="76"/>
      <c r="H868" s="76"/>
      <c r="I868" s="76"/>
      <c r="J868" s="76"/>
      <c r="K868" s="76"/>
      <c r="L868" s="76"/>
      <c r="M868" s="2"/>
      <c r="N868" s="2"/>
      <c r="O868" s="2"/>
      <c r="P868" s="2"/>
      <c r="Q868" s="2"/>
      <c r="R868" s="2"/>
      <c r="S868" s="2"/>
      <c r="T868" s="2"/>
      <c r="U868" s="2"/>
      <c r="V868" s="2"/>
      <c r="W868" s="2"/>
      <c r="X868" s="2"/>
      <c r="Y868" s="2"/>
      <c r="Z868" s="2"/>
    </row>
    <row r="869" spans="1:26" ht="15.75" customHeight="1">
      <c r="A869" s="100"/>
      <c r="B869" s="76"/>
      <c r="C869" s="76"/>
      <c r="D869" s="101"/>
      <c r="E869" s="101"/>
      <c r="F869" s="101"/>
      <c r="G869" s="76"/>
      <c r="H869" s="76"/>
      <c r="I869" s="76"/>
      <c r="J869" s="76"/>
      <c r="K869" s="76"/>
      <c r="L869" s="76"/>
      <c r="M869" s="2"/>
      <c r="N869" s="2"/>
      <c r="O869" s="2"/>
      <c r="P869" s="2"/>
      <c r="Q869" s="2"/>
      <c r="R869" s="2"/>
      <c r="S869" s="2"/>
      <c r="T869" s="2"/>
      <c r="U869" s="2"/>
      <c r="V869" s="2"/>
      <c r="W869" s="2"/>
      <c r="X869" s="2"/>
      <c r="Y869" s="2"/>
      <c r="Z869" s="2"/>
    </row>
    <row r="870" spans="1:26" ht="15.75" customHeight="1">
      <c r="A870" s="100"/>
      <c r="B870" s="76"/>
      <c r="C870" s="76"/>
      <c r="D870" s="101"/>
      <c r="E870" s="101"/>
      <c r="F870" s="101"/>
      <c r="G870" s="76"/>
      <c r="H870" s="76"/>
      <c r="I870" s="76"/>
      <c r="J870" s="76"/>
      <c r="K870" s="76"/>
      <c r="L870" s="76"/>
      <c r="M870" s="2"/>
      <c r="N870" s="2"/>
      <c r="O870" s="2"/>
      <c r="P870" s="2"/>
      <c r="Q870" s="2"/>
      <c r="R870" s="2"/>
      <c r="S870" s="2"/>
      <c r="T870" s="2"/>
      <c r="U870" s="2"/>
      <c r="V870" s="2"/>
      <c r="W870" s="2"/>
      <c r="X870" s="2"/>
      <c r="Y870" s="2"/>
      <c r="Z870" s="2"/>
    </row>
    <row r="871" spans="1:26" ht="15.75" customHeight="1">
      <c r="A871" s="100"/>
      <c r="B871" s="76"/>
      <c r="C871" s="76"/>
      <c r="D871" s="101"/>
      <c r="E871" s="101"/>
      <c r="F871" s="101"/>
      <c r="G871" s="76"/>
      <c r="H871" s="76"/>
      <c r="I871" s="76"/>
      <c r="J871" s="76"/>
      <c r="K871" s="76"/>
      <c r="L871" s="76"/>
      <c r="M871" s="2"/>
      <c r="N871" s="2"/>
      <c r="O871" s="2"/>
      <c r="P871" s="2"/>
      <c r="Q871" s="2"/>
      <c r="R871" s="2"/>
      <c r="S871" s="2"/>
      <c r="T871" s="2"/>
      <c r="U871" s="2"/>
      <c r="V871" s="2"/>
      <c r="W871" s="2"/>
      <c r="X871" s="2"/>
      <c r="Y871" s="2"/>
      <c r="Z871" s="2"/>
    </row>
    <row r="872" spans="1:26" ht="15.75" customHeight="1">
      <c r="A872" s="100"/>
      <c r="B872" s="76"/>
      <c r="C872" s="76"/>
      <c r="D872" s="101"/>
      <c r="E872" s="101"/>
      <c r="F872" s="101"/>
      <c r="G872" s="76"/>
      <c r="H872" s="76"/>
      <c r="I872" s="76"/>
      <c r="J872" s="76"/>
      <c r="K872" s="76"/>
      <c r="L872" s="76"/>
      <c r="M872" s="2"/>
      <c r="N872" s="2"/>
      <c r="O872" s="2"/>
      <c r="P872" s="2"/>
      <c r="Q872" s="2"/>
      <c r="R872" s="2"/>
      <c r="S872" s="2"/>
      <c r="T872" s="2"/>
      <c r="U872" s="2"/>
      <c r="V872" s="2"/>
      <c r="W872" s="2"/>
      <c r="X872" s="2"/>
      <c r="Y872" s="2"/>
      <c r="Z872" s="2"/>
    </row>
    <row r="873" spans="1:26" ht="15.75" customHeight="1">
      <c r="A873" s="100"/>
      <c r="B873" s="76"/>
      <c r="C873" s="76"/>
      <c r="D873" s="101"/>
      <c r="E873" s="101"/>
      <c r="F873" s="101"/>
      <c r="G873" s="76"/>
      <c r="H873" s="76"/>
      <c r="I873" s="76"/>
      <c r="J873" s="76"/>
      <c r="K873" s="76"/>
      <c r="L873" s="76"/>
      <c r="M873" s="2"/>
      <c r="N873" s="2"/>
      <c r="O873" s="2"/>
      <c r="P873" s="2"/>
      <c r="Q873" s="2"/>
      <c r="R873" s="2"/>
      <c r="S873" s="2"/>
      <c r="T873" s="2"/>
      <c r="U873" s="2"/>
      <c r="V873" s="2"/>
      <c r="W873" s="2"/>
      <c r="X873" s="2"/>
      <c r="Y873" s="2"/>
      <c r="Z873" s="2"/>
    </row>
    <row r="874" spans="1:26" ht="15.75" customHeight="1">
      <c r="A874" s="100"/>
      <c r="B874" s="76"/>
      <c r="C874" s="76"/>
      <c r="D874" s="101"/>
      <c r="E874" s="101"/>
      <c r="F874" s="101"/>
      <c r="G874" s="76"/>
      <c r="H874" s="76"/>
      <c r="I874" s="76"/>
      <c r="J874" s="76"/>
      <c r="K874" s="76"/>
      <c r="L874" s="76"/>
      <c r="M874" s="2"/>
      <c r="N874" s="2"/>
      <c r="O874" s="2"/>
      <c r="P874" s="2"/>
      <c r="Q874" s="2"/>
      <c r="R874" s="2"/>
      <c r="S874" s="2"/>
      <c r="T874" s="2"/>
      <c r="U874" s="2"/>
      <c r="V874" s="2"/>
      <c r="W874" s="2"/>
      <c r="X874" s="2"/>
      <c r="Y874" s="2"/>
      <c r="Z874" s="2"/>
    </row>
    <row r="875" spans="1:26" ht="15.75" customHeight="1">
      <c r="A875" s="100"/>
      <c r="B875" s="76"/>
      <c r="C875" s="76"/>
      <c r="D875" s="101"/>
      <c r="E875" s="101"/>
      <c r="F875" s="101"/>
      <c r="G875" s="76"/>
      <c r="H875" s="76"/>
      <c r="I875" s="76"/>
      <c r="J875" s="76"/>
      <c r="K875" s="76"/>
      <c r="L875" s="76"/>
      <c r="M875" s="2"/>
      <c r="N875" s="2"/>
      <c r="O875" s="2"/>
      <c r="P875" s="2"/>
      <c r="Q875" s="2"/>
      <c r="R875" s="2"/>
      <c r="S875" s="2"/>
      <c r="T875" s="2"/>
      <c r="U875" s="2"/>
      <c r="V875" s="2"/>
      <c r="W875" s="2"/>
      <c r="X875" s="2"/>
      <c r="Y875" s="2"/>
      <c r="Z875" s="2"/>
    </row>
    <row r="876" spans="1:26" ht="15.75" customHeight="1">
      <c r="A876" s="100"/>
      <c r="B876" s="76"/>
      <c r="C876" s="76"/>
      <c r="D876" s="101"/>
      <c r="E876" s="101"/>
      <c r="F876" s="101"/>
      <c r="G876" s="76"/>
      <c r="H876" s="76"/>
      <c r="I876" s="76"/>
      <c r="J876" s="76"/>
      <c r="K876" s="76"/>
      <c r="L876" s="76"/>
      <c r="M876" s="2"/>
      <c r="N876" s="2"/>
      <c r="O876" s="2"/>
      <c r="P876" s="2"/>
      <c r="Q876" s="2"/>
      <c r="R876" s="2"/>
      <c r="S876" s="2"/>
      <c r="T876" s="2"/>
      <c r="U876" s="2"/>
      <c r="V876" s="2"/>
      <c r="W876" s="2"/>
      <c r="X876" s="2"/>
      <c r="Y876" s="2"/>
      <c r="Z876" s="2"/>
    </row>
    <row r="877" spans="1:26" ht="15.75" customHeight="1">
      <c r="A877" s="100"/>
      <c r="B877" s="76"/>
      <c r="C877" s="76"/>
      <c r="D877" s="101"/>
      <c r="E877" s="101"/>
      <c r="F877" s="101"/>
      <c r="G877" s="76"/>
      <c r="H877" s="76"/>
      <c r="I877" s="76"/>
      <c r="J877" s="76"/>
      <c r="K877" s="76"/>
      <c r="L877" s="76"/>
      <c r="M877" s="2"/>
      <c r="N877" s="2"/>
      <c r="O877" s="2"/>
      <c r="P877" s="2"/>
      <c r="Q877" s="2"/>
      <c r="R877" s="2"/>
      <c r="S877" s="2"/>
      <c r="T877" s="2"/>
      <c r="U877" s="2"/>
      <c r="V877" s="2"/>
      <c r="W877" s="2"/>
      <c r="X877" s="2"/>
      <c r="Y877" s="2"/>
      <c r="Z877" s="2"/>
    </row>
    <row r="878" spans="1:26" ht="15.75" customHeight="1">
      <c r="A878" s="100"/>
      <c r="B878" s="76"/>
      <c r="C878" s="76"/>
      <c r="D878" s="101"/>
      <c r="E878" s="101"/>
      <c r="F878" s="101"/>
      <c r="G878" s="76"/>
      <c r="H878" s="76"/>
      <c r="I878" s="76"/>
      <c r="J878" s="76"/>
      <c r="K878" s="76"/>
      <c r="L878" s="76"/>
      <c r="M878" s="2"/>
      <c r="N878" s="2"/>
      <c r="O878" s="2"/>
      <c r="P878" s="2"/>
      <c r="Q878" s="2"/>
      <c r="R878" s="2"/>
      <c r="S878" s="2"/>
      <c r="T878" s="2"/>
      <c r="U878" s="2"/>
      <c r="V878" s="2"/>
      <c r="W878" s="2"/>
      <c r="X878" s="2"/>
      <c r="Y878" s="2"/>
      <c r="Z878" s="2"/>
    </row>
    <row r="879" spans="1:26" ht="15.75" customHeight="1">
      <c r="A879" s="100"/>
      <c r="B879" s="76"/>
      <c r="C879" s="76"/>
      <c r="D879" s="101"/>
      <c r="E879" s="101"/>
      <c r="F879" s="101"/>
      <c r="G879" s="76"/>
      <c r="H879" s="76"/>
      <c r="I879" s="76"/>
      <c r="J879" s="76"/>
      <c r="K879" s="76"/>
      <c r="L879" s="76"/>
      <c r="M879" s="2"/>
      <c r="N879" s="2"/>
      <c r="O879" s="2"/>
      <c r="P879" s="2"/>
      <c r="Q879" s="2"/>
      <c r="R879" s="2"/>
      <c r="S879" s="2"/>
      <c r="T879" s="2"/>
      <c r="U879" s="2"/>
      <c r="V879" s="2"/>
      <c r="W879" s="2"/>
      <c r="X879" s="2"/>
      <c r="Y879" s="2"/>
      <c r="Z879" s="2"/>
    </row>
    <row r="880" spans="1:26" ht="15.75" customHeight="1">
      <c r="A880" s="100"/>
      <c r="B880" s="76"/>
      <c r="C880" s="76"/>
      <c r="D880" s="101"/>
      <c r="E880" s="101"/>
      <c r="F880" s="101"/>
      <c r="G880" s="76"/>
      <c r="H880" s="76"/>
      <c r="I880" s="76"/>
      <c r="J880" s="76"/>
      <c r="K880" s="76"/>
      <c r="L880" s="76"/>
      <c r="M880" s="2"/>
      <c r="N880" s="2"/>
      <c r="O880" s="2"/>
      <c r="P880" s="2"/>
      <c r="Q880" s="2"/>
      <c r="R880" s="2"/>
      <c r="S880" s="2"/>
      <c r="T880" s="2"/>
      <c r="U880" s="2"/>
      <c r="V880" s="2"/>
      <c r="W880" s="2"/>
      <c r="X880" s="2"/>
      <c r="Y880" s="2"/>
      <c r="Z880" s="2"/>
    </row>
    <row r="881" spans="1:26" ht="15.75" customHeight="1">
      <c r="A881" s="100"/>
      <c r="B881" s="76"/>
      <c r="C881" s="76"/>
      <c r="D881" s="101"/>
      <c r="E881" s="101"/>
      <c r="F881" s="101"/>
      <c r="G881" s="76"/>
      <c r="H881" s="76"/>
      <c r="I881" s="76"/>
      <c r="J881" s="76"/>
      <c r="K881" s="76"/>
      <c r="L881" s="76"/>
      <c r="M881" s="2"/>
      <c r="N881" s="2"/>
      <c r="O881" s="2"/>
      <c r="P881" s="2"/>
      <c r="Q881" s="2"/>
      <c r="R881" s="2"/>
      <c r="S881" s="2"/>
      <c r="T881" s="2"/>
      <c r="U881" s="2"/>
      <c r="V881" s="2"/>
      <c r="W881" s="2"/>
      <c r="X881" s="2"/>
      <c r="Y881" s="2"/>
      <c r="Z881" s="2"/>
    </row>
    <row r="882" spans="1:26" ht="15.75" customHeight="1">
      <c r="A882" s="100"/>
      <c r="B882" s="76"/>
      <c r="C882" s="76"/>
      <c r="D882" s="101"/>
      <c r="E882" s="101"/>
      <c r="F882" s="101"/>
      <c r="G882" s="76"/>
      <c r="H882" s="76"/>
      <c r="I882" s="76"/>
      <c r="J882" s="76"/>
      <c r="K882" s="76"/>
      <c r="L882" s="76"/>
      <c r="M882" s="2"/>
      <c r="N882" s="2"/>
      <c r="O882" s="2"/>
      <c r="P882" s="2"/>
      <c r="Q882" s="2"/>
      <c r="R882" s="2"/>
      <c r="S882" s="2"/>
      <c r="T882" s="2"/>
      <c r="U882" s="2"/>
      <c r="V882" s="2"/>
      <c r="W882" s="2"/>
      <c r="X882" s="2"/>
      <c r="Y882" s="2"/>
      <c r="Z882" s="2"/>
    </row>
    <row r="883" spans="1:26" ht="15.75" customHeight="1">
      <c r="A883" s="100"/>
      <c r="B883" s="76"/>
      <c r="C883" s="76"/>
      <c r="D883" s="101"/>
      <c r="E883" s="101"/>
      <c r="F883" s="101"/>
      <c r="G883" s="76"/>
      <c r="H883" s="76"/>
      <c r="I883" s="76"/>
      <c r="J883" s="76"/>
      <c r="K883" s="76"/>
      <c r="L883" s="76"/>
      <c r="M883" s="2"/>
      <c r="N883" s="2"/>
      <c r="O883" s="2"/>
      <c r="P883" s="2"/>
      <c r="Q883" s="2"/>
      <c r="R883" s="2"/>
      <c r="S883" s="2"/>
      <c r="T883" s="2"/>
      <c r="U883" s="2"/>
      <c r="V883" s="2"/>
      <c r="W883" s="2"/>
      <c r="X883" s="2"/>
      <c r="Y883" s="2"/>
      <c r="Z883" s="2"/>
    </row>
    <row r="884" spans="1:26" ht="15.75" customHeight="1">
      <c r="A884" s="100"/>
      <c r="B884" s="76"/>
      <c r="C884" s="76"/>
      <c r="D884" s="101"/>
      <c r="E884" s="101"/>
      <c r="F884" s="101"/>
      <c r="G884" s="76"/>
      <c r="H884" s="76"/>
      <c r="I884" s="76"/>
      <c r="J884" s="76"/>
      <c r="K884" s="76"/>
      <c r="L884" s="76"/>
      <c r="M884" s="2"/>
      <c r="N884" s="2"/>
      <c r="O884" s="2"/>
      <c r="P884" s="2"/>
      <c r="Q884" s="2"/>
      <c r="R884" s="2"/>
      <c r="S884" s="2"/>
      <c r="T884" s="2"/>
      <c r="U884" s="2"/>
      <c r="V884" s="2"/>
      <c r="W884" s="2"/>
      <c r="X884" s="2"/>
      <c r="Y884" s="2"/>
      <c r="Z884" s="2"/>
    </row>
    <row r="885" spans="1:26" ht="15.75" customHeight="1">
      <c r="A885" s="100"/>
      <c r="B885" s="76"/>
      <c r="C885" s="76"/>
      <c r="D885" s="101"/>
      <c r="E885" s="101"/>
      <c r="F885" s="101"/>
      <c r="G885" s="76"/>
      <c r="H885" s="76"/>
      <c r="I885" s="76"/>
      <c r="J885" s="76"/>
      <c r="K885" s="76"/>
      <c r="L885" s="76"/>
      <c r="M885" s="2"/>
      <c r="N885" s="2"/>
      <c r="O885" s="2"/>
      <c r="P885" s="2"/>
      <c r="Q885" s="2"/>
      <c r="R885" s="2"/>
      <c r="S885" s="2"/>
      <c r="T885" s="2"/>
      <c r="U885" s="2"/>
      <c r="V885" s="2"/>
      <c r="W885" s="2"/>
      <c r="X885" s="2"/>
      <c r="Y885" s="2"/>
      <c r="Z885" s="2"/>
    </row>
    <row r="886" spans="1:26" ht="15.75" customHeight="1">
      <c r="A886" s="100"/>
      <c r="B886" s="76"/>
      <c r="C886" s="76"/>
      <c r="D886" s="101"/>
      <c r="E886" s="101"/>
      <c r="F886" s="101"/>
      <c r="G886" s="76"/>
      <c r="H886" s="76"/>
      <c r="I886" s="76"/>
      <c r="J886" s="76"/>
      <c r="K886" s="76"/>
      <c r="L886" s="76"/>
      <c r="M886" s="2"/>
      <c r="N886" s="2"/>
      <c r="O886" s="2"/>
      <c r="P886" s="2"/>
      <c r="Q886" s="2"/>
      <c r="R886" s="2"/>
      <c r="S886" s="2"/>
      <c r="T886" s="2"/>
      <c r="U886" s="2"/>
      <c r="V886" s="2"/>
      <c r="W886" s="2"/>
      <c r="X886" s="2"/>
      <c r="Y886" s="2"/>
      <c r="Z886" s="2"/>
    </row>
    <row r="887" spans="1:26" ht="15.75" customHeight="1">
      <c r="A887" s="100"/>
      <c r="B887" s="76"/>
      <c r="C887" s="76"/>
      <c r="D887" s="101"/>
      <c r="E887" s="101"/>
      <c r="F887" s="101"/>
      <c r="G887" s="76"/>
      <c r="H887" s="76"/>
      <c r="I887" s="76"/>
      <c r="J887" s="76"/>
      <c r="K887" s="76"/>
      <c r="L887" s="76"/>
      <c r="M887" s="2"/>
      <c r="N887" s="2"/>
      <c r="O887" s="2"/>
      <c r="P887" s="2"/>
      <c r="Q887" s="2"/>
      <c r="R887" s="2"/>
      <c r="S887" s="2"/>
      <c r="T887" s="2"/>
      <c r="U887" s="2"/>
      <c r="V887" s="2"/>
      <c r="W887" s="2"/>
      <c r="X887" s="2"/>
      <c r="Y887" s="2"/>
      <c r="Z887" s="2"/>
    </row>
    <row r="888" spans="1:26" ht="15.75" customHeight="1">
      <c r="A888" s="100"/>
      <c r="B888" s="76"/>
      <c r="C888" s="76"/>
      <c r="D888" s="101"/>
      <c r="E888" s="101"/>
      <c r="F888" s="101"/>
      <c r="G888" s="76"/>
      <c r="H888" s="76"/>
      <c r="I888" s="76"/>
      <c r="J888" s="76"/>
      <c r="K888" s="76"/>
      <c r="L888" s="76"/>
      <c r="M888" s="2"/>
      <c r="N888" s="2"/>
      <c r="O888" s="2"/>
      <c r="P888" s="2"/>
      <c r="Q888" s="2"/>
      <c r="R888" s="2"/>
      <c r="S888" s="2"/>
      <c r="T888" s="2"/>
      <c r="U888" s="2"/>
      <c r="V888" s="2"/>
      <c r="W888" s="2"/>
      <c r="X888" s="2"/>
      <c r="Y888" s="2"/>
      <c r="Z888" s="2"/>
    </row>
    <row r="889" spans="1:26" ht="15.75" customHeight="1">
      <c r="A889" s="100"/>
      <c r="B889" s="76"/>
      <c r="C889" s="76"/>
      <c r="D889" s="101"/>
      <c r="E889" s="101"/>
      <c r="F889" s="101"/>
      <c r="G889" s="76"/>
      <c r="H889" s="76"/>
      <c r="I889" s="76"/>
      <c r="J889" s="76"/>
      <c r="K889" s="76"/>
      <c r="L889" s="76"/>
      <c r="M889" s="2"/>
      <c r="N889" s="2"/>
      <c r="O889" s="2"/>
      <c r="P889" s="2"/>
      <c r="Q889" s="2"/>
      <c r="R889" s="2"/>
      <c r="S889" s="2"/>
      <c r="T889" s="2"/>
      <c r="U889" s="2"/>
      <c r="V889" s="2"/>
      <c r="W889" s="2"/>
      <c r="X889" s="2"/>
      <c r="Y889" s="2"/>
      <c r="Z889" s="2"/>
    </row>
    <row r="890" spans="1:26" ht="15.75" customHeight="1">
      <c r="A890" s="100"/>
      <c r="B890" s="76"/>
      <c r="C890" s="76"/>
      <c r="D890" s="101"/>
      <c r="E890" s="101"/>
      <c r="F890" s="101"/>
      <c r="G890" s="76"/>
      <c r="H890" s="76"/>
      <c r="I890" s="76"/>
      <c r="J890" s="76"/>
      <c r="K890" s="76"/>
      <c r="L890" s="76"/>
      <c r="M890" s="2"/>
      <c r="N890" s="2"/>
      <c r="O890" s="2"/>
      <c r="P890" s="2"/>
      <c r="Q890" s="2"/>
      <c r="R890" s="2"/>
      <c r="S890" s="2"/>
      <c r="T890" s="2"/>
      <c r="U890" s="2"/>
      <c r="V890" s="2"/>
      <c r="W890" s="2"/>
      <c r="X890" s="2"/>
      <c r="Y890" s="2"/>
      <c r="Z890" s="2"/>
    </row>
    <row r="891" spans="1:26" ht="15.75" customHeight="1">
      <c r="A891" s="100"/>
      <c r="B891" s="76"/>
      <c r="C891" s="76"/>
      <c r="D891" s="101"/>
      <c r="E891" s="101"/>
      <c r="F891" s="101"/>
      <c r="G891" s="76"/>
      <c r="H891" s="76"/>
      <c r="I891" s="76"/>
      <c r="J891" s="76"/>
      <c r="K891" s="76"/>
      <c r="L891" s="76"/>
      <c r="M891" s="2"/>
      <c r="N891" s="2"/>
      <c r="O891" s="2"/>
      <c r="P891" s="2"/>
      <c r="Q891" s="2"/>
      <c r="R891" s="2"/>
      <c r="S891" s="2"/>
      <c r="T891" s="2"/>
      <c r="U891" s="2"/>
      <c r="V891" s="2"/>
      <c r="W891" s="2"/>
      <c r="X891" s="2"/>
      <c r="Y891" s="2"/>
      <c r="Z891" s="2"/>
    </row>
    <row r="892" spans="1:26" ht="15.75" customHeight="1">
      <c r="A892" s="100"/>
      <c r="B892" s="76"/>
      <c r="C892" s="76"/>
      <c r="D892" s="101"/>
      <c r="E892" s="101"/>
      <c r="F892" s="101"/>
      <c r="G892" s="76"/>
      <c r="H892" s="76"/>
      <c r="I892" s="76"/>
      <c r="J892" s="76"/>
      <c r="K892" s="76"/>
      <c r="L892" s="76"/>
      <c r="M892" s="2"/>
      <c r="N892" s="2"/>
      <c r="O892" s="2"/>
      <c r="P892" s="2"/>
      <c r="Q892" s="2"/>
      <c r="R892" s="2"/>
      <c r="S892" s="2"/>
      <c r="T892" s="2"/>
      <c r="U892" s="2"/>
      <c r="V892" s="2"/>
      <c r="W892" s="2"/>
      <c r="X892" s="2"/>
      <c r="Y892" s="2"/>
      <c r="Z892" s="2"/>
    </row>
    <row r="893" spans="1:26" ht="15.75" customHeight="1">
      <c r="A893" s="100"/>
      <c r="B893" s="76"/>
      <c r="C893" s="76"/>
      <c r="D893" s="101"/>
      <c r="E893" s="101"/>
      <c r="F893" s="101"/>
      <c r="G893" s="76"/>
      <c r="H893" s="76"/>
      <c r="I893" s="76"/>
      <c r="J893" s="76"/>
      <c r="K893" s="76"/>
      <c r="L893" s="76"/>
      <c r="M893" s="2"/>
      <c r="N893" s="2"/>
      <c r="O893" s="2"/>
      <c r="P893" s="2"/>
      <c r="Q893" s="2"/>
      <c r="R893" s="2"/>
      <c r="S893" s="2"/>
      <c r="T893" s="2"/>
      <c r="U893" s="2"/>
      <c r="V893" s="2"/>
      <c r="W893" s="2"/>
      <c r="X893" s="2"/>
      <c r="Y893" s="2"/>
      <c r="Z893" s="2"/>
    </row>
    <row r="894" spans="1:26" ht="15.75" customHeight="1">
      <c r="A894" s="100"/>
      <c r="B894" s="76"/>
      <c r="C894" s="76"/>
      <c r="D894" s="101"/>
      <c r="E894" s="101"/>
      <c r="F894" s="101"/>
      <c r="G894" s="76"/>
      <c r="H894" s="76"/>
      <c r="I894" s="76"/>
      <c r="J894" s="76"/>
      <c r="K894" s="76"/>
      <c r="L894" s="76"/>
      <c r="M894" s="2"/>
      <c r="N894" s="2"/>
      <c r="O894" s="2"/>
      <c r="P894" s="2"/>
      <c r="Q894" s="2"/>
      <c r="R894" s="2"/>
      <c r="S894" s="2"/>
      <c r="T894" s="2"/>
      <c r="U894" s="2"/>
      <c r="V894" s="2"/>
      <c r="W894" s="2"/>
      <c r="X894" s="2"/>
      <c r="Y894" s="2"/>
      <c r="Z894" s="2"/>
    </row>
    <row r="895" spans="1:26" ht="15.75" customHeight="1">
      <c r="A895" s="100"/>
      <c r="B895" s="76"/>
      <c r="C895" s="76"/>
      <c r="D895" s="101"/>
      <c r="E895" s="101"/>
      <c r="F895" s="101"/>
      <c r="G895" s="76"/>
      <c r="H895" s="76"/>
      <c r="I895" s="76"/>
      <c r="J895" s="76"/>
      <c r="K895" s="76"/>
      <c r="L895" s="76"/>
      <c r="M895" s="2"/>
      <c r="N895" s="2"/>
      <c r="O895" s="2"/>
      <c r="P895" s="2"/>
      <c r="Q895" s="2"/>
      <c r="R895" s="2"/>
      <c r="S895" s="2"/>
      <c r="T895" s="2"/>
      <c r="U895" s="2"/>
      <c r="V895" s="2"/>
      <c r="W895" s="2"/>
      <c r="X895" s="2"/>
      <c r="Y895" s="2"/>
      <c r="Z895" s="2"/>
    </row>
    <row r="896" spans="1:26" ht="15.75" customHeight="1">
      <c r="A896" s="100"/>
      <c r="B896" s="76"/>
      <c r="C896" s="76"/>
      <c r="D896" s="101"/>
      <c r="E896" s="101"/>
      <c r="F896" s="101"/>
      <c r="G896" s="76"/>
      <c r="H896" s="76"/>
      <c r="I896" s="76"/>
      <c r="J896" s="76"/>
      <c r="K896" s="76"/>
      <c r="L896" s="76"/>
      <c r="M896" s="2"/>
      <c r="N896" s="2"/>
      <c r="O896" s="2"/>
      <c r="P896" s="2"/>
      <c r="Q896" s="2"/>
      <c r="R896" s="2"/>
      <c r="S896" s="2"/>
      <c r="T896" s="2"/>
      <c r="U896" s="2"/>
      <c r="V896" s="2"/>
      <c r="W896" s="2"/>
      <c r="X896" s="2"/>
      <c r="Y896" s="2"/>
      <c r="Z896" s="2"/>
    </row>
    <row r="897" spans="1:26" ht="15.75" customHeight="1">
      <c r="A897" s="100"/>
      <c r="B897" s="76"/>
      <c r="C897" s="76"/>
      <c r="D897" s="101"/>
      <c r="E897" s="101"/>
      <c r="F897" s="101"/>
      <c r="G897" s="76"/>
      <c r="H897" s="76"/>
      <c r="I897" s="76"/>
      <c r="J897" s="76"/>
      <c r="K897" s="76"/>
      <c r="L897" s="76"/>
      <c r="M897" s="2"/>
      <c r="N897" s="2"/>
      <c r="O897" s="2"/>
      <c r="P897" s="2"/>
      <c r="Q897" s="2"/>
      <c r="R897" s="2"/>
      <c r="S897" s="2"/>
      <c r="T897" s="2"/>
      <c r="U897" s="2"/>
      <c r="V897" s="2"/>
      <c r="W897" s="2"/>
      <c r="X897" s="2"/>
      <c r="Y897" s="2"/>
      <c r="Z897" s="2"/>
    </row>
    <row r="898" spans="1:26" ht="15.75" customHeight="1">
      <c r="A898" s="100"/>
      <c r="B898" s="76"/>
      <c r="C898" s="76"/>
      <c r="D898" s="101"/>
      <c r="E898" s="101"/>
      <c r="F898" s="101"/>
      <c r="G898" s="76"/>
      <c r="H898" s="76"/>
      <c r="I898" s="76"/>
      <c r="J898" s="76"/>
      <c r="K898" s="76"/>
      <c r="L898" s="76"/>
      <c r="M898" s="2"/>
      <c r="N898" s="2"/>
      <c r="O898" s="2"/>
      <c r="P898" s="2"/>
      <c r="Q898" s="2"/>
      <c r="R898" s="2"/>
      <c r="S898" s="2"/>
      <c r="T898" s="2"/>
      <c r="U898" s="2"/>
      <c r="V898" s="2"/>
      <c r="W898" s="2"/>
      <c r="X898" s="2"/>
      <c r="Y898" s="2"/>
      <c r="Z898" s="2"/>
    </row>
    <row r="899" spans="1:26" ht="15.75" customHeight="1">
      <c r="A899" s="100"/>
      <c r="B899" s="76"/>
      <c r="C899" s="76"/>
      <c r="D899" s="101"/>
      <c r="E899" s="101"/>
      <c r="F899" s="101"/>
      <c r="G899" s="76"/>
      <c r="H899" s="76"/>
      <c r="I899" s="76"/>
      <c r="J899" s="76"/>
      <c r="K899" s="76"/>
      <c r="L899" s="76"/>
      <c r="M899" s="2"/>
      <c r="N899" s="2"/>
      <c r="O899" s="2"/>
      <c r="P899" s="2"/>
      <c r="Q899" s="2"/>
      <c r="R899" s="2"/>
      <c r="S899" s="2"/>
      <c r="T899" s="2"/>
      <c r="U899" s="2"/>
      <c r="V899" s="2"/>
      <c r="W899" s="2"/>
      <c r="X899" s="2"/>
      <c r="Y899" s="2"/>
      <c r="Z899" s="2"/>
    </row>
    <row r="900" spans="1:26" ht="15.75" customHeight="1">
      <c r="A900" s="100"/>
      <c r="B900" s="76"/>
      <c r="C900" s="76"/>
      <c r="D900" s="101"/>
      <c r="E900" s="101"/>
      <c r="F900" s="101"/>
      <c r="G900" s="76"/>
      <c r="H900" s="76"/>
      <c r="I900" s="76"/>
      <c r="J900" s="76"/>
      <c r="K900" s="76"/>
      <c r="L900" s="76"/>
      <c r="M900" s="2"/>
      <c r="N900" s="2"/>
      <c r="O900" s="2"/>
      <c r="P900" s="2"/>
      <c r="Q900" s="2"/>
      <c r="R900" s="2"/>
      <c r="S900" s="2"/>
      <c r="T900" s="2"/>
      <c r="U900" s="2"/>
      <c r="V900" s="2"/>
      <c r="W900" s="2"/>
      <c r="X900" s="2"/>
      <c r="Y900" s="2"/>
      <c r="Z900" s="2"/>
    </row>
    <row r="901" spans="1:26" ht="15.75" customHeight="1">
      <c r="A901" s="100"/>
      <c r="B901" s="76"/>
      <c r="C901" s="76"/>
      <c r="D901" s="101"/>
      <c r="E901" s="101"/>
      <c r="F901" s="101"/>
      <c r="G901" s="76"/>
      <c r="H901" s="76"/>
      <c r="I901" s="76"/>
      <c r="J901" s="76"/>
      <c r="K901" s="76"/>
      <c r="L901" s="76"/>
      <c r="M901" s="2"/>
      <c r="N901" s="2"/>
      <c r="O901" s="2"/>
      <c r="P901" s="2"/>
      <c r="Q901" s="2"/>
      <c r="R901" s="2"/>
      <c r="S901" s="2"/>
      <c r="T901" s="2"/>
      <c r="U901" s="2"/>
      <c r="V901" s="2"/>
      <c r="W901" s="2"/>
      <c r="X901" s="2"/>
      <c r="Y901" s="2"/>
      <c r="Z901" s="2"/>
    </row>
    <row r="902" spans="1:26" ht="15.75" customHeight="1">
      <c r="A902" s="100"/>
      <c r="B902" s="76"/>
      <c r="C902" s="76"/>
      <c r="D902" s="101"/>
      <c r="E902" s="101"/>
      <c r="F902" s="101"/>
      <c r="G902" s="76"/>
      <c r="H902" s="76"/>
      <c r="I902" s="76"/>
      <c r="J902" s="76"/>
      <c r="K902" s="76"/>
      <c r="L902" s="76"/>
      <c r="M902" s="2"/>
      <c r="N902" s="2"/>
      <c r="O902" s="2"/>
      <c r="P902" s="2"/>
      <c r="Q902" s="2"/>
      <c r="R902" s="2"/>
      <c r="S902" s="2"/>
      <c r="T902" s="2"/>
      <c r="U902" s="2"/>
      <c r="V902" s="2"/>
      <c r="W902" s="2"/>
      <c r="X902" s="2"/>
      <c r="Y902" s="2"/>
      <c r="Z902" s="2"/>
    </row>
    <row r="903" spans="1:26" ht="15.75" customHeight="1">
      <c r="A903" s="100"/>
      <c r="B903" s="76"/>
      <c r="C903" s="76"/>
      <c r="D903" s="101"/>
      <c r="E903" s="101"/>
      <c r="F903" s="101"/>
      <c r="G903" s="76"/>
      <c r="H903" s="76"/>
      <c r="I903" s="76"/>
      <c r="J903" s="76"/>
      <c r="K903" s="76"/>
      <c r="L903" s="76"/>
      <c r="M903" s="2"/>
      <c r="N903" s="2"/>
      <c r="O903" s="2"/>
      <c r="P903" s="2"/>
      <c r="Q903" s="2"/>
      <c r="R903" s="2"/>
      <c r="S903" s="2"/>
      <c r="T903" s="2"/>
      <c r="U903" s="2"/>
      <c r="V903" s="2"/>
      <c r="W903" s="2"/>
      <c r="X903" s="2"/>
      <c r="Y903" s="2"/>
      <c r="Z903" s="2"/>
    </row>
    <row r="904" spans="1:26" ht="15.75" customHeight="1">
      <c r="A904" s="100"/>
      <c r="B904" s="76"/>
      <c r="C904" s="76"/>
      <c r="D904" s="101"/>
      <c r="E904" s="101"/>
      <c r="F904" s="101"/>
      <c r="G904" s="76"/>
      <c r="H904" s="76"/>
      <c r="I904" s="76"/>
      <c r="J904" s="76"/>
      <c r="K904" s="76"/>
      <c r="L904" s="76"/>
      <c r="M904" s="2"/>
      <c r="N904" s="2"/>
      <c r="O904" s="2"/>
      <c r="P904" s="2"/>
      <c r="Q904" s="2"/>
      <c r="R904" s="2"/>
      <c r="S904" s="2"/>
      <c r="T904" s="2"/>
      <c r="U904" s="2"/>
      <c r="V904" s="2"/>
      <c r="W904" s="2"/>
      <c r="X904" s="2"/>
      <c r="Y904" s="2"/>
      <c r="Z904" s="2"/>
    </row>
    <row r="905" spans="1:26" ht="15.75" customHeight="1">
      <c r="A905" s="100"/>
      <c r="B905" s="76"/>
      <c r="C905" s="76"/>
      <c r="D905" s="101"/>
      <c r="E905" s="101"/>
      <c r="F905" s="101"/>
      <c r="G905" s="76"/>
      <c r="H905" s="76"/>
      <c r="I905" s="76"/>
      <c r="J905" s="76"/>
      <c r="K905" s="76"/>
      <c r="L905" s="76"/>
      <c r="M905" s="2"/>
      <c r="N905" s="2"/>
      <c r="O905" s="2"/>
      <c r="P905" s="2"/>
      <c r="Q905" s="2"/>
      <c r="R905" s="2"/>
      <c r="S905" s="2"/>
      <c r="T905" s="2"/>
      <c r="U905" s="2"/>
      <c r="V905" s="2"/>
      <c r="W905" s="2"/>
      <c r="X905" s="2"/>
      <c r="Y905" s="2"/>
      <c r="Z905" s="2"/>
    </row>
    <row r="906" spans="1:26" ht="15.75" customHeight="1">
      <c r="A906" s="100"/>
      <c r="B906" s="76"/>
      <c r="C906" s="76"/>
      <c r="D906" s="101"/>
      <c r="E906" s="101"/>
      <c r="F906" s="101"/>
      <c r="G906" s="76"/>
      <c r="H906" s="76"/>
      <c r="I906" s="76"/>
      <c r="J906" s="76"/>
      <c r="K906" s="76"/>
      <c r="L906" s="76"/>
      <c r="M906" s="2"/>
      <c r="N906" s="2"/>
      <c r="O906" s="2"/>
      <c r="P906" s="2"/>
      <c r="Q906" s="2"/>
      <c r="R906" s="2"/>
      <c r="S906" s="2"/>
      <c r="T906" s="2"/>
      <c r="U906" s="2"/>
      <c r="V906" s="2"/>
      <c r="W906" s="2"/>
      <c r="X906" s="2"/>
      <c r="Y906" s="2"/>
      <c r="Z906" s="2"/>
    </row>
    <row r="907" spans="1:26" ht="15.75" customHeight="1">
      <c r="A907" s="100"/>
      <c r="B907" s="76"/>
      <c r="C907" s="76"/>
      <c r="D907" s="101"/>
      <c r="E907" s="101"/>
      <c r="F907" s="101"/>
      <c r="G907" s="76"/>
      <c r="H907" s="76"/>
      <c r="I907" s="76"/>
      <c r="J907" s="76"/>
      <c r="K907" s="76"/>
      <c r="L907" s="76"/>
      <c r="M907" s="2"/>
      <c r="N907" s="2"/>
      <c r="O907" s="2"/>
      <c r="P907" s="2"/>
      <c r="Q907" s="2"/>
      <c r="R907" s="2"/>
      <c r="S907" s="2"/>
      <c r="T907" s="2"/>
      <c r="U907" s="2"/>
      <c r="V907" s="2"/>
      <c r="W907" s="2"/>
      <c r="X907" s="2"/>
      <c r="Y907" s="2"/>
      <c r="Z907" s="2"/>
    </row>
    <row r="908" spans="1:26" ht="15.75" customHeight="1">
      <c r="A908" s="100"/>
      <c r="B908" s="76"/>
      <c r="C908" s="76"/>
      <c r="D908" s="101"/>
      <c r="E908" s="101"/>
      <c r="F908" s="101"/>
      <c r="G908" s="76"/>
      <c r="H908" s="76"/>
      <c r="I908" s="76"/>
      <c r="J908" s="76"/>
      <c r="K908" s="76"/>
      <c r="L908" s="76"/>
      <c r="M908" s="2"/>
      <c r="N908" s="2"/>
      <c r="O908" s="2"/>
      <c r="P908" s="2"/>
      <c r="Q908" s="2"/>
      <c r="R908" s="2"/>
      <c r="S908" s="2"/>
      <c r="T908" s="2"/>
      <c r="U908" s="2"/>
      <c r="V908" s="2"/>
      <c r="W908" s="2"/>
      <c r="X908" s="2"/>
      <c r="Y908" s="2"/>
      <c r="Z908" s="2"/>
    </row>
    <row r="909" spans="1:26" ht="15.75" customHeight="1">
      <c r="A909" s="100"/>
      <c r="B909" s="76"/>
      <c r="C909" s="76"/>
      <c r="D909" s="101"/>
      <c r="E909" s="101"/>
      <c r="F909" s="101"/>
      <c r="G909" s="76"/>
      <c r="H909" s="76"/>
      <c r="I909" s="76"/>
      <c r="J909" s="76"/>
      <c r="K909" s="76"/>
      <c r="L909" s="76"/>
      <c r="M909" s="2"/>
      <c r="N909" s="2"/>
      <c r="O909" s="2"/>
      <c r="P909" s="2"/>
      <c r="Q909" s="2"/>
      <c r="R909" s="2"/>
      <c r="S909" s="2"/>
      <c r="T909" s="2"/>
      <c r="U909" s="2"/>
      <c r="V909" s="2"/>
      <c r="W909" s="2"/>
      <c r="X909" s="2"/>
      <c r="Y909" s="2"/>
      <c r="Z909" s="2"/>
    </row>
    <row r="910" spans="1:26" ht="15.75" customHeight="1">
      <c r="A910" s="100"/>
      <c r="B910" s="76"/>
      <c r="C910" s="76"/>
      <c r="D910" s="101"/>
      <c r="E910" s="101"/>
      <c r="F910" s="101"/>
      <c r="G910" s="76"/>
      <c r="H910" s="76"/>
      <c r="I910" s="76"/>
      <c r="J910" s="76"/>
      <c r="K910" s="76"/>
      <c r="L910" s="76"/>
      <c r="M910" s="2"/>
      <c r="N910" s="2"/>
      <c r="O910" s="2"/>
      <c r="P910" s="2"/>
      <c r="Q910" s="2"/>
      <c r="R910" s="2"/>
      <c r="S910" s="2"/>
      <c r="T910" s="2"/>
      <c r="U910" s="2"/>
      <c r="V910" s="2"/>
      <c r="W910" s="2"/>
      <c r="X910" s="2"/>
      <c r="Y910" s="2"/>
      <c r="Z910" s="2"/>
    </row>
    <row r="911" spans="1:26" ht="15.75" customHeight="1">
      <c r="A911" s="100"/>
      <c r="B911" s="76"/>
      <c r="C911" s="76"/>
      <c r="D911" s="101"/>
      <c r="E911" s="101"/>
      <c r="F911" s="101"/>
      <c r="G911" s="76"/>
      <c r="H911" s="76"/>
      <c r="I911" s="76"/>
      <c r="J911" s="76"/>
      <c r="K911" s="76"/>
      <c r="L911" s="76"/>
      <c r="M911" s="2"/>
      <c r="N911" s="2"/>
      <c r="O911" s="2"/>
      <c r="P911" s="2"/>
      <c r="Q911" s="2"/>
      <c r="R911" s="2"/>
      <c r="S911" s="2"/>
      <c r="T911" s="2"/>
      <c r="U911" s="2"/>
      <c r="V911" s="2"/>
      <c r="W911" s="2"/>
      <c r="X911" s="2"/>
      <c r="Y911" s="2"/>
      <c r="Z911" s="2"/>
    </row>
    <row r="912" spans="1:26" ht="15.75" customHeight="1">
      <c r="A912" s="100"/>
      <c r="B912" s="76"/>
      <c r="C912" s="76"/>
      <c r="D912" s="101"/>
      <c r="E912" s="101"/>
      <c r="F912" s="101"/>
      <c r="G912" s="76"/>
      <c r="H912" s="76"/>
      <c r="I912" s="76"/>
      <c r="J912" s="76"/>
      <c r="K912" s="76"/>
      <c r="L912" s="76"/>
      <c r="M912" s="2"/>
      <c r="N912" s="2"/>
      <c r="O912" s="2"/>
      <c r="P912" s="2"/>
      <c r="Q912" s="2"/>
      <c r="R912" s="2"/>
      <c r="S912" s="2"/>
      <c r="T912" s="2"/>
      <c r="U912" s="2"/>
      <c r="V912" s="2"/>
      <c r="W912" s="2"/>
      <c r="X912" s="2"/>
      <c r="Y912" s="2"/>
      <c r="Z912" s="2"/>
    </row>
    <row r="913" spans="1:26" ht="15.75" customHeight="1">
      <c r="A913" s="100"/>
      <c r="B913" s="76"/>
      <c r="C913" s="76"/>
      <c r="D913" s="101"/>
      <c r="E913" s="101"/>
      <c r="F913" s="101"/>
      <c r="G913" s="76"/>
      <c r="H913" s="76"/>
      <c r="I913" s="76"/>
      <c r="J913" s="76"/>
      <c r="K913" s="76"/>
      <c r="L913" s="76"/>
      <c r="M913" s="2"/>
      <c r="N913" s="2"/>
      <c r="O913" s="2"/>
      <c r="P913" s="2"/>
      <c r="Q913" s="2"/>
      <c r="R913" s="2"/>
      <c r="S913" s="2"/>
      <c r="T913" s="2"/>
      <c r="U913" s="2"/>
      <c r="V913" s="2"/>
      <c r="W913" s="2"/>
      <c r="X913" s="2"/>
      <c r="Y913" s="2"/>
      <c r="Z913" s="2"/>
    </row>
    <row r="914" spans="1:26" ht="15.75" customHeight="1">
      <c r="A914" s="100"/>
      <c r="B914" s="76"/>
      <c r="C914" s="76"/>
      <c r="D914" s="101"/>
      <c r="E914" s="101"/>
      <c r="F914" s="101"/>
      <c r="G914" s="76"/>
      <c r="H914" s="76"/>
      <c r="I914" s="76"/>
      <c r="J914" s="76"/>
      <c r="K914" s="76"/>
      <c r="L914" s="76"/>
      <c r="M914" s="2"/>
      <c r="N914" s="2"/>
      <c r="O914" s="2"/>
      <c r="P914" s="2"/>
      <c r="Q914" s="2"/>
      <c r="R914" s="2"/>
      <c r="S914" s="2"/>
      <c r="T914" s="2"/>
      <c r="U914" s="2"/>
      <c r="V914" s="2"/>
      <c r="W914" s="2"/>
      <c r="X914" s="2"/>
      <c r="Y914" s="2"/>
      <c r="Z914" s="2"/>
    </row>
    <row r="915" spans="1:26" ht="15.75" customHeight="1">
      <c r="A915" s="100"/>
      <c r="B915" s="76"/>
      <c r="C915" s="76"/>
      <c r="D915" s="101"/>
      <c r="E915" s="101"/>
      <c r="F915" s="101"/>
      <c r="G915" s="76"/>
      <c r="H915" s="76"/>
      <c r="I915" s="76"/>
      <c r="J915" s="76"/>
      <c r="K915" s="76"/>
      <c r="L915" s="76"/>
      <c r="M915" s="2"/>
      <c r="N915" s="2"/>
      <c r="O915" s="2"/>
      <c r="P915" s="2"/>
      <c r="Q915" s="2"/>
      <c r="R915" s="2"/>
      <c r="S915" s="2"/>
      <c r="T915" s="2"/>
      <c r="U915" s="2"/>
      <c r="V915" s="2"/>
      <c r="W915" s="2"/>
      <c r="X915" s="2"/>
      <c r="Y915" s="2"/>
      <c r="Z915" s="2"/>
    </row>
    <row r="916" spans="1:26" ht="15.75" customHeight="1">
      <c r="A916" s="100"/>
      <c r="B916" s="76"/>
      <c r="C916" s="76"/>
      <c r="D916" s="101"/>
      <c r="E916" s="101"/>
      <c r="F916" s="101"/>
      <c r="G916" s="76"/>
      <c r="H916" s="76"/>
      <c r="I916" s="76"/>
      <c r="J916" s="76"/>
      <c r="K916" s="76"/>
      <c r="L916" s="76"/>
      <c r="M916" s="2"/>
      <c r="N916" s="2"/>
      <c r="O916" s="2"/>
      <c r="P916" s="2"/>
      <c r="Q916" s="2"/>
      <c r="R916" s="2"/>
      <c r="S916" s="2"/>
      <c r="T916" s="2"/>
      <c r="U916" s="2"/>
      <c r="V916" s="2"/>
      <c r="W916" s="2"/>
      <c r="X916" s="2"/>
      <c r="Y916" s="2"/>
      <c r="Z916" s="2"/>
    </row>
    <row r="917" spans="1:26" ht="15.75" customHeight="1">
      <c r="A917" s="100"/>
      <c r="B917" s="76"/>
      <c r="C917" s="76"/>
      <c r="D917" s="101"/>
      <c r="E917" s="101"/>
      <c r="F917" s="101"/>
      <c r="G917" s="76"/>
      <c r="H917" s="76"/>
      <c r="I917" s="76"/>
      <c r="J917" s="76"/>
      <c r="K917" s="76"/>
      <c r="L917" s="76"/>
      <c r="M917" s="2"/>
      <c r="N917" s="2"/>
      <c r="O917" s="2"/>
      <c r="P917" s="2"/>
      <c r="Q917" s="2"/>
      <c r="R917" s="2"/>
      <c r="S917" s="2"/>
      <c r="T917" s="2"/>
      <c r="U917" s="2"/>
      <c r="V917" s="2"/>
      <c r="W917" s="2"/>
      <c r="X917" s="2"/>
      <c r="Y917" s="2"/>
      <c r="Z917" s="2"/>
    </row>
    <row r="918" spans="1:26" ht="15.75" customHeight="1">
      <c r="A918" s="100"/>
      <c r="B918" s="76"/>
      <c r="C918" s="76"/>
      <c r="D918" s="101"/>
      <c r="E918" s="101"/>
      <c r="F918" s="101"/>
      <c r="G918" s="76"/>
      <c r="H918" s="76"/>
      <c r="I918" s="76"/>
      <c r="J918" s="76"/>
      <c r="K918" s="76"/>
      <c r="L918" s="76"/>
      <c r="M918" s="2"/>
      <c r="N918" s="2"/>
      <c r="O918" s="2"/>
      <c r="P918" s="2"/>
      <c r="Q918" s="2"/>
      <c r="R918" s="2"/>
      <c r="S918" s="2"/>
      <c r="T918" s="2"/>
      <c r="U918" s="2"/>
      <c r="V918" s="2"/>
      <c r="W918" s="2"/>
      <c r="X918" s="2"/>
      <c r="Y918" s="2"/>
      <c r="Z918" s="2"/>
    </row>
    <row r="919" spans="1:26" ht="15.75" customHeight="1">
      <c r="A919" s="100"/>
      <c r="B919" s="76"/>
      <c r="C919" s="76"/>
      <c r="D919" s="101"/>
      <c r="E919" s="101"/>
      <c r="F919" s="101"/>
      <c r="G919" s="76"/>
      <c r="H919" s="76"/>
      <c r="I919" s="76"/>
      <c r="J919" s="76"/>
      <c r="K919" s="76"/>
      <c r="L919" s="76"/>
      <c r="M919" s="2"/>
      <c r="N919" s="2"/>
      <c r="O919" s="2"/>
      <c r="P919" s="2"/>
      <c r="Q919" s="2"/>
      <c r="R919" s="2"/>
      <c r="S919" s="2"/>
      <c r="T919" s="2"/>
      <c r="U919" s="2"/>
      <c r="V919" s="2"/>
      <c r="W919" s="2"/>
      <c r="X919" s="2"/>
      <c r="Y919" s="2"/>
      <c r="Z919" s="2"/>
    </row>
    <row r="920" spans="1:26" ht="15.75" customHeight="1">
      <c r="A920" s="100"/>
      <c r="B920" s="76"/>
      <c r="C920" s="76"/>
      <c r="D920" s="101"/>
      <c r="E920" s="101"/>
      <c r="F920" s="101"/>
      <c r="G920" s="76"/>
      <c r="H920" s="76"/>
      <c r="I920" s="76"/>
      <c r="J920" s="76"/>
      <c r="K920" s="76"/>
      <c r="L920" s="76"/>
      <c r="M920" s="2"/>
      <c r="N920" s="2"/>
      <c r="O920" s="2"/>
      <c r="P920" s="2"/>
      <c r="Q920" s="2"/>
      <c r="R920" s="2"/>
      <c r="S920" s="2"/>
      <c r="T920" s="2"/>
      <c r="U920" s="2"/>
      <c r="V920" s="2"/>
      <c r="W920" s="2"/>
      <c r="X920" s="2"/>
      <c r="Y920" s="2"/>
      <c r="Z920" s="2"/>
    </row>
    <row r="921" spans="1:26" ht="15.75" customHeight="1">
      <c r="A921" s="100"/>
      <c r="B921" s="76"/>
      <c r="C921" s="76"/>
      <c r="D921" s="101"/>
      <c r="E921" s="101"/>
      <c r="F921" s="101"/>
      <c r="G921" s="76"/>
      <c r="H921" s="76"/>
      <c r="I921" s="76"/>
      <c r="J921" s="76"/>
      <c r="K921" s="76"/>
      <c r="L921" s="76"/>
      <c r="M921" s="2"/>
      <c r="N921" s="2"/>
      <c r="O921" s="2"/>
      <c r="P921" s="2"/>
      <c r="Q921" s="2"/>
      <c r="R921" s="2"/>
      <c r="S921" s="2"/>
      <c r="T921" s="2"/>
      <c r="U921" s="2"/>
      <c r="V921" s="2"/>
      <c r="W921" s="2"/>
      <c r="X921" s="2"/>
      <c r="Y921" s="2"/>
      <c r="Z921" s="2"/>
    </row>
    <row r="922" spans="1:26" ht="15.75" customHeight="1">
      <c r="A922" s="100"/>
      <c r="B922" s="76"/>
      <c r="C922" s="76"/>
      <c r="D922" s="101"/>
      <c r="E922" s="101"/>
      <c r="F922" s="101"/>
      <c r="G922" s="76"/>
      <c r="H922" s="76"/>
      <c r="I922" s="76"/>
      <c r="J922" s="76"/>
      <c r="K922" s="76"/>
      <c r="L922" s="76"/>
      <c r="M922" s="2"/>
      <c r="N922" s="2"/>
      <c r="O922" s="2"/>
      <c r="P922" s="2"/>
      <c r="Q922" s="2"/>
      <c r="R922" s="2"/>
      <c r="S922" s="2"/>
      <c r="T922" s="2"/>
      <c r="U922" s="2"/>
      <c r="V922" s="2"/>
      <c r="W922" s="2"/>
      <c r="X922" s="2"/>
      <c r="Y922" s="2"/>
      <c r="Z922" s="2"/>
    </row>
    <row r="923" spans="1:26" ht="15.75" customHeight="1">
      <c r="A923" s="100"/>
      <c r="B923" s="76"/>
      <c r="C923" s="76"/>
      <c r="D923" s="101"/>
      <c r="E923" s="101"/>
      <c r="F923" s="101"/>
      <c r="G923" s="76"/>
      <c r="H923" s="76"/>
      <c r="I923" s="76"/>
      <c r="J923" s="76"/>
      <c r="K923" s="76"/>
      <c r="L923" s="76"/>
      <c r="M923" s="2"/>
      <c r="N923" s="2"/>
      <c r="O923" s="2"/>
      <c r="P923" s="2"/>
      <c r="Q923" s="2"/>
      <c r="R923" s="2"/>
      <c r="S923" s="2"/>
      <c r="T923" s="2"/>
      <c r="U923" s="2"/>
      <c r="V923" s="2"/>
      <c r="W923" s="2"/>
      <c r="X923" s="2"/>
      <c r="Y923" s="2"/>
      <c r="Z923" s="2"/>
    </row>
    <row r="924" spans="1:26" ht="15.75" customHeight="1">
      <c r="A924" s="100"/>
      <c r="B924" s="76"/>
      <c r="C924" s="76"/>
      <c r="D924" s="101"/>
      <c r="E924" s="101"/>
      <c r="F924" s="101"/>
      <c r="G924" s="76"/>
      <c r="H924" s="76"/>
      <c r="I924" s="76"/>
      <c r="J924" s="76"/>
      <c r="K924" s="76"/>
      <c r="L924" s="76"/>
      <c r="M924" s="2"/>
      <c r="N924" s="2"/>
      <c r="O924" s="2"/>
      <c r="P924" s="2"/>
      <c r="Q924" s="2"/>
      <c r="R924" s="2"/>
      <c r="S924" s="2"/>
      <c r="T924" s="2"/>
      <c r="U924" s="2"/>
      <c r="V924" s="2"/>
      <c r="W924" s="2"/>
      <c r="X924" s="2"/>
      <c r="Y924" s="2"/>
      <c r="Z924" s="2"/>
    </row>
    <row r="925" spans="1:26" ht="15.75" customHeight="1">
      <c r="A925" s="100"/>
      <c r="B925" s="76"/>
      <c r="C925" s="76"/>
      <c r="D925" s="101"/>
      <c r="E925" s="101"/>
      <c r="F925" s="101"/>
      <c r="G925" s="76"/>
      <c r="H925" s="76"/>
      <c r="I925" s="76"/>
      <c r="J925" s="76"/>
      <c r="K925" s="76"/>
      <c r="L925" s="76"/>
      <c r="M925" s="2"/>
      <c r="N925" s="2"/>
      <c r="O925" s="2"/>
      <c r="P925" s="2"/>
      <c r="Q925" s="2"/>
      <c r="R925" s="2"/>
      <c r="S925" s="2"/>
      <c r="T925" s="2"/>
      <c r="U925" s="2"/>
      <c r="V925" s="2"/>
      <c r="W925" s="2"/>
      <c r="X925" s="2"/>
      <c r="Y925" s="2"/>
      <c r="Z925" s="2"/>
    </row>
    <row r="926" spans="1:26" ht="15.75" customHeight="1">
      <c r="A926" s="100"/>
      <c r="B926" s="76"/>
      <c r="C926" s="76"/>
      <c r="D926" s="101"/>
      <c r="E926" s="101"/>
      <c r="F926" s="101"/>
      <c r="G926" s="76"/>
      <c r="H926" s="76"/>
      <c r="I926" s="76"/>
      <c r="J926" s="76"/>
      <c r="K926" s="76"/>
      <c r="L926" s="76"/>
      <c r="M926" s="2"/>
      <c r="N926" s="2"/>
      <c r="O926" s="2"/>
      <c r="P926" s="2"/>
      <c r="Q926" s="2"/>
      <c r="R926" s="2"/>
      <c r="S926" s="2"/>
      <c r="T926" s="2"/>
      <c r="U926" s="2"/>
      <c r="V926" s="2"/>
      <c r="W926" s="2"/>
      <c r="X926" s="2"/>
      <c r="Y926" s="2"/>
      <c r="Z926" s="2"/>
    </row>
    <row r="927" spans="1:26" ht="15.75" customHeight="1">
      <c r="A927" s="100"/>
      <c r="B927" s="76"/>
      <c r="C927" s="76"/>
      <c r="D927" s="101"/>
      <c r="E927" s="101"/>
      <c r="F927" s="101"/>
      <c r="G927" s="76"/>
      <c r="H927" s="76"/>
      <c r="I927" s="76"/>
      <c r="J927" s="76"/>
      <c r="K927" s="76"/>
      <c r="L927" s="76"/>
      <c r="M927" s="2"/>
      <c r="N927" s="2"/>
      <c r="O927" s="2"/>
      <c r="P927" s="2"/>
      <c r="Q927" s="2"/>
      <c r="R927" s="2"/>
      <c r="S927" s="2"/>
      <c r="T927" s="2"/>
      <c r="U927" s="2"/>
      <c r="V927" s="2"/>
      <c r="W927" s="2"/>
      <c r="X927" s="2"/>
      <c r="Y927" s="2"/>
      <c r="Z927" s="2"/>
    </row>
    <row r="928" spans="1:26" ht="15.75" customHeight="1">
      <c r="A928" s="100"/>
      <c r="B928" s="76"/>
      <c r="C928" s="76"/>
      <c r="D928" s="101"/>
      <c r="E928" s="101"/>
      <c r="F928" s="101"/>
      <c r="G928" s="76"/>
      <c r="H928" s="76"/>
      <c r="I928" s="76"/>
      <c r="J928" s="76"/>
      <c r="K928" s="76"/>
      <c r="L928" s="76"/>
      <c r="M928" s="2"/>
      <c r="N928" s="2"/>
      <c r="O928" s="2"/>
      <c r="P928" s="2"/>
      <c r="Q928" s="2"/>
      <c r="R928" s="2"/>
      <c r="S928" s="2"/>
      <c r="T928" s="2"/>
      <c r="U928" s="2"/>
      <c r="V928" s="2"/>
      <c r="W928" s="2"/>
      <c r="X928" s="2"/>
      <c r="Y928" s="2"/>
      <c r="Z928" s="2"/>
    </row>
    <row r="929" spans="1:26" ht="15.75" customHeight="1">
      <c r="A929" s="100"/>
      <c r="B929" s="76"/>
      <c r="C929" s="76"/>
      <c r="D929" s="101"/>
      <c r="E929" s="101"/>
      <c r="F929" s="101"/>
      <c r="G929" s="76"/>
      <c r="H929" s="76"/>
      <c r="I929" s="76"/>
      <c r="J929" s="76"/>
      <c r="K929" s="76"/>
      <c r="L929" s="76"/>
      <c r="M929" s="2"/>
      <c r="N929" s="2"/>
      <c r="O929" s="2"/>
      <c r="P929" s="2"/>
      <c r="Q929" s="2"/>
      <c r="R929" s="2"/>
      <c r="S929" s="2"/>
      <c r="T929" s="2"/>
      <c r="U929" s="2"/>
      <c r="V929" s="2"/>
      <c r="W929" s="2"/>
      <c r="X929" s="2"/>
      <c r="Y929" s="2"/>
      <c r="Z929" s="2"/>
    </row>
    <row r="930" spans="1:26" ht="15.75" customHeight="1">
      <c r="A930" s="100"/>
      <c r="B930" s="76"/>
      <c r="C930" s="76"/>
      <c r="D930" s="101"/>
      <c r="E930" s="101"/>
      <c r="F930" s="101"/>
      <c r="G930" s="76"/>
      <c r="H930" s="76"/>
      <c r="I930" s="76"/>
      <c r="J930" s="76"/>
      <c r="K930" s="76"/>
      <c r="L930" s="76"/>
      <c r="M930" s="2"/>
      <c r="N930" s="2"/>
      <c r="O930" s="2"/>
      <c r="P930" s="2"/>
      <c r="Q930" s="2"/>
      <c r="R930" s="2"/>
      <c r="S930" s="2"/>
      <c r="T930" s="2"/>
      <c r="U930" s="2"/>
      <c r="V930" s="2"/>
      <c r="W930" s="2"/>
      <c r="X930" s="2"/>
      <c r="Y930" s="2"/>
      <c r="Z930" s="2"/>
    </row>
    <row r="931" spans="1:26" ht="15.75" customHeight="1">
      <c r="A931" s="100"/>
      <c r="B931" s="76"/>
      <c r="C931" s="76"/>
      <c r="D931" s="101"/>
      <c r="E931" s="101"/>
      <c r="F931" s="101"/>
      <c r="G931" s="76"/>
      <c r="H931" s="76"/>
      <c r="I931" s="76"/>
      <c r="J931" s="76"/>
      <c r="K931" s="76"/>
      <c r="L931" s="76"/>
      <c r="M931" s="2"/>
      <c r="N931" s="2"/>
      <c r="O931" s="2"/>
      <c r="P931" s="2"/>
      <c r="Q931" s="2"/>
      <c r="R931" s="2"/>
      <c r="S931" s="2"/>
      <c r="T931" s="2"/>
      <c r="U931" s="2"/>
      <c r="V931" s="2"/>
      <c r="W931" s="2"/>
      <c r="X931" s="2"/>
      <c r="Y931" s="2"/>
      <c r="Z931" s="2"/>
    </row>
    <row r="932" spans="1:26" ht="15.75" customHeight="1">
      <c r="A932" s="100"/>
      <c r="B932" s="76"/>
      <c r="C932" s="76"/>
      <c r="D932" s="101"/>
      <c r="E932" s="101"/>
      <c r="F932" s="101"/>
      <c r="G932" s="76"/>
      <c r="H932" s="76"/>
      <c r="I932" s="76"/>
      <c r="J932" s="76"/>
      <c r="K932" s="76"/>
      <c r="L932" s="76"/>
      <c r="M932" s="2"/>
      <c r="N932" s="2"/>
      <c r="O932" s="2"/>
      <c r="P932" s="2"/>
      <c r="Q932" s="2"/>
      <c r="R932" s="2"/>
      <c r="S932" s="2"/>
      <c r="T932" s="2"/>
      <c r="U932" s="2"/>
      <c r="V932" s="2"/>
      <c r="W932" s="2"/>
      <c r="X932" s="2"/>
      <c r="Y932" s="2"/>
      <c r="Z932" s="2"/>
    </row>
    <row r="933" spans="1:26" ht="15.75" customHeight="1">
      <c r="A933" s="100"/>
      <c r="B933" s="76"/>
      <c r="C933" s="76"/>
      <c r="D933" s="101"/>
      <c r="E933" s="101"/>
      <c r="F933" s="101"/>
      <c r="G933" s="76"/>
      <c r="H933" s="76"/>
      <c r="I933" s="76"/>
      <c r="J933" s="76"/>
      <c r="K933" s="76"/>
      <c r="L933" s="76"/>
      <c r="M933" s="2"/>
      <c r="N933" s="2"/>
      <c r="O933" s="2"/>
      <c r="P933" s="2"/>
      <c r="Q933" s="2"/>
      <c r="R933" s="2"/>
      <c r="S933" s="2"/>
      <c r="T933" s="2"/>
      <c r="U933" s="2"/>
      <c r="V933" s="2"/>
      <c r="W933" s="2"/>
      <c r="X933" s="2"/>
      <c r="Y933" s="2"/>
      <c r="Z933" s="2"/>
    </row>
    <row r="934" spans="1:26" ht="15.75" customHeight="1">
      <c r="A934" s="100"/>
      <c r="B934" s="76"/>
      <c r="C934" s="76"/>
      <c r="D934" s="101"/>
      <c r="E934" s="101"/>
      <c r="F934" s="101"/>
      <c r="G934" s="76"/>
      <c r="H934" s="76"/>
      <c r="I934" s="76"/>
      <c r="J934" s="76"/>
      <c r="K934" s="76"/>
      <c r="L934" s="76"/>
      <c r="M934" s="2"/>
      <c r="N934" s="2"/>
      <c r="O934" s="2"/>
      <c r="P934" s="2"/>
      <c r="Q934" s="2"/>
      <c r="R934" s="2"/>
      <c r="S934" s="2"/>
      <c r="T934" s="2"/>
      <c r="U934" s="2"/>
      <c r="V934" s="2"/>
      <c r="W934" s="2"/>
      <c r="X934" s="2"/>
      <c r="Y934" s="2"/>
      <c r="Z934" s="2"/>
    </row>
    <row r="935" spans="1:26" ht="15.75" customHeight="1">
      <c r="A935" s="100"/>
      <c r="B935" s="76"/>
      <c r="C935" s="76"/>
      <c r="D935" s="101"/>
      <c r="E935" s="101"/>
      <c r="F935" s="101"/>
      <c r="G935" s="76"/>
      <c r="H935" s="76"/>
      <c r="I935" s="76"/>
      <c r="J935" s="76"/>
      <c r="K935" s="76"/>
      <c r="L935" s="76"/>
      <c r="M935" s="2"/>
      <c r="N935" s="2"/>
      <c r="O935" s="2"/>
      <c r="P935" s="2"/>
      <c r="Q935" s="2"/>
      <c r="R935" s="2"/>
      <c r="S935" s="2"/>
      <c r="T935" s="2"/>
      <c r="U935" s="2"/>
      <c r="V935" s="2"/>
      <c r="W935" s="2"/>
      <c r="X935" s="2"/>
      <c r="Y935" s="2"/>
      <c r="Z935" s="2"/>
    </row>
    <row r="936" spans="1:26" ht="15.75" customHeight="1">
      <c r="A936" s="100"/>
      <c r="B936" s="76"/>
      <c r="C936" s="76"/>
      <c r="D936" s="101"/>
      <c r="E936" s="101"/>
      <c r="F936" s="101"/>
      <c r="G936" s="76"/>
      <c r="H936" s="76"/>
      <c r="I936" s="76"/>
      <c r="J936" s="76"/>
      <c r="K936" s="76"/>
      <c r="L936" s="76"/>
      <c r="M936" s="2"/>
      <c r="N936" s="2"/>
      <c r="O936" s="2"/>
      <c r="P936" s="2"/>
      <c r="Q936" s="2"/>
      <c r="R936" s="2"/>
      <c r="S936" s="2"/>
      <c r="T936" s="2"/>
      <c r="U936" s="2"/>
      <c r="V936" s="2"/>
      <c r="W936" s="2"/>
      <c r="X936" s="2"/>
      <c r="Y936" s="2"/>
      <c r="Z936" s="2"/>
    </row>
    <row r="937" spans="1:26" ht="15.75" customHeight="1">
      <c r="A937" s="100"/>
      <c r="B937" s="76"/>
      <c r="C937" s="76"/>
      <c r="D937" s="101"/>
      <c r="E937" s="101"/>
      <c r="F937" s="101"/>
      <c r="G937" s="76"/>
      <c r="H937" s="76"/>
      <c r="I937" s="76"/>
      <c r="J937" s="76"/>
      <c r="K937" s="76"/>
      <c r="L937" s="76"/>
      <c r="M937" s="2"/>
      <c r="N937" s="2"/>
      <c r="O937" s="2"/>
      <c r="P937" s="2"/>
      <c r="Q937" s="2"/>
      <c r="R937" s="2"/>
      <c r="S937" s="2"/>
      <c r="T937" s="2"/>
      <c r="U937" s="2"/>
      <c r="V937" s="2"/>
      <c r="W937" s="2"/>
      <c r="X937" s="2"/>
      <c r="Y937" s="2"/>
      <c r="Z937" s="2"/>
    </row>
    <row r="938" spans="1:26" ht="15.75" customHeight="1">
      <c r="A938" s="100"/>
      <c r="B938" s="76"/>
      <c r="C938" s="76"/>
      <c r="D938" s="101"/>
      <c r="E938" s="101"/>
      <c r="F938" s="101"/>
      <c r="G938" s="76"/>
      <c r="H938" s="76"/>
      <c r="I938" s="76"/>
      <c r="J938" s="76"/>
      <c r="K938" s="76"/>
      <c r="L938" s="76"/>
      <c r="M938" s="2"/>
      <c r="N938" s="2"/>
      <c r="O938" s="2"/>
      <c r="P938" s="2"/>
      <c r="Q938" s="2"/>
      <c r="R938" s="2"/>
      <c r="S938" s="2"/>
      <c r="T938" s="2"/>
      <c r="U938" s="2"/>
      <c r="V938" s="2"/>
      <c r="W938" s="2"/>
      <c r="X938" s="2"/>
      <c r="Y938" s="2"/>
      <c r="Z938" s="2"/>
    </row>
    <row r="939" spans="1:26" ht="15.75" customHeight="1">
      <c r="A939" s="100"/>
      <c r="B939" s="76"/>
      <c r="C939" s="76"/>
      <c r="D939" s="101"/>
      <c r="E939" s="101"/>
      <c r="F939" s="101"/>
      <c r="G939" s="76"/>
      <c r="H939" s="76"/>
      <c r="I939" s="76"/>
      <c r="J939" s="76"/>
      <c r="K939" s="76"/>
      <c r="L939" s="76"/>
      <c r="M939" s="2"/>
      <c r="N939" s="2"/>
      <c r="O939" s="2"/>
      <c r="P939" s="2"/>
      <c r="Q939" s="2"/>
      <c r="R939" s="2"/>
      <c r="S939" s="2"/>
      <c r="T939" s="2"/>
      <c r="U939" s="2"/>
      <c r="V939" s="2"/>
      <c r="W939" s="2"/>
      <c r="X939" s="2"/>
      <c r="Y939" s="2"/>
      <c r="Z939" s="2"/>
    </row>
    <row r="940" spans="1:26" ht="15.75" customHeight="1">
      <c r="A940" s="100"/>
      <c r="B940" s="76"/>
      <c r="C940" s="76"/>
      <c r="D940" s="101"/>
      <c r="E940" s="101"/>
      <c r="F940" s="101"/>
      <c r="G940" s="76"/>
      <c r="H940" s="76"/>
      <c r="I940" s="76"/>
      <c r="J940" s="76"/>
      <c r="K940" s="76"/>
      <c r="L940" s="76"/>
      <c r="M940" s="2"/>
      <c r="N940" s="2"/>
      <c r="O940" s="2"/>
      <c r="P940" s="2"/>
      <c r="Q940" s="2"/>
      <c r="R940" s="2"/>
      <c r="S940" s="2"/>
      <c r="T940" s="2"/>
      <c r="U940" s="2"/>
      <c r="V940" s="2"/>
      <c r="W940" s="2"/>
      <c r="X940" s="2"/>
      <c r="Y940" s="2"/>
      <c r="Z940" s="2"/>
    </row>
    <row r="941" spans="1:26" ht="15.75" customHeight="1">
      <c r="A941" s="100"/>
      <c r="B941" s="76"/>
      <c r="C941" s="76"/>
      <c r="D941" s="101"/>
      <c r="E941" s="101"/>
      <c r="F941" s="101"/>
      <c r="G941" s="76"/>
      <c r="H941" s="76"/>
      <c r="I941" s="76"/>
      <c r="J941" s="76"/>
      <c r="K941" s="76"/>
      <c r="L941" s="76"/>
      <c r="M941" s="2"/>
      <c r="N941" s="2"/>
      <c r="O941" s="2"/>
      <c r="P941" s="2"/>
      <c r="Q941" s="2"/>
      <c r="R941" s="2"/>
      <c r="S941" s="2"/>
      <c r="T941" s="2"/>
      <c r="U941" s="2"/>
      <c r="V941" s="2"/>
      <c r="W941" s="2"/>
      <c r="X941" s="2"/>
      <c r="Y941" s="2"/>
      <c r="Z941" s="2"/>
    </row>
    <row r="942" spans="1:26" ht="15.75" customHeight="1">
      <c r="A942" s="100"/>
      <c r="B942" s="76"/>
      <c r="C942" s="76"/>
      <c r="D942" s="101"/>
      <c r="E942" s="101"/>
      <c r="F942" s="101"/>
      <c r="G942" s="76"/>
      <c r="H942" s="76"/>
      <c r="I942" s="76"/>
      <c r="J942" s="76"/>
      <c r="K942" s="76"/>
      <c r="L942" s="76"/>
      <c r="M942" s="2"/>
      <c r="N942" s="2"/>
      <c r="O942" s="2"/>
      <c r="P942" s="2"/>
      <c r="Q942" s="2"/>
      <c r="R942" s="2"/>
      <c r="S942" s="2"/>
      <c r="T942" s="2"/>
      <c r="U942" s="2"/>
      <c r="V942" s="2"/>
      <c r="W942" s="2"/>
      <c r="X942" s="2"/>
      <c r="Y942" s="2"/>
      <c r="Z942" s="2"/>
    </row>
    <row r="943" spans="1:26" ht="15.75" customHeight="1">
      <c r="A943" s="100"/>
      <c r="B943" s="76"/>
      <c r="C943" s="76"/>
      <c r="D943" s="101"/>
      <c r="E943" s="101"/>
      <c r="F943" s="101"/>
      <c r="G943" s="76"/>
      <c r="H943" s="76"/>
      <c r="I943" s="76"/>
      <c r="J943" s="76"/>
      <c r="K943" s="76"/>
      <c r="L943" s="76"/>
      <c r="M943" s="2"/>
      <c r="N943" s="2"/>
      <c r="O943" s="2"/>
      <c r="P943" s="2"/>
      <c r="Q943" s="2"/>
      <c r="R943" s="2"/>
      <c r="S943" s="2"/>
      <c r="T943" s="2"/>
      <c r="U943" s="2"/>
      <c r="V943" s="2"/>
      <c r="W943" s="2"/>
      <c r="X943" s="2"/>
      <c r="Y943" s="2"/>
      <c r="Z943" s="2"/>
    </row>
    <row r="944" spans="1:26" ht="15.75" customHeight="1">
      <c r="A944" s="100"/>
      <c r="B944" s="76"/>
      <c r="C944" s="76"/>
      <c r="D944" s="101"/>
      <c r="E944" s="101"/>
      <c r="F944" s="101"/>
      <c r="G944" s="76"/>
      <c r="H944" s="76"/>
      <c r="I944" s="76"/>
      <c r="J944" s="76"/>
      <c r="K944" s="76"/>
      <c r="L944" s="76"/>
      <c r="M944" s="2"/>
      <c r="N944" s="2"/>
      <c r="O944" s="2"/>
      <c r="P944" s="2"/>
      <c r="Q944" s="2"/>
      <c r="R944" s="2"/>
      <c r="S944" s="2"/>
      <c r="T944" s="2"/>
      <c r="U944" s="2"/>
      <c r="V944" s="2"/>
      <c r="W944" s="2"/>
      <c r="X944" s="2"/>
      <c r="Y944" s="2"/>
      <c r="Z944" s="2"/>
    </row>
    <row r="945" spans="1:26" ht="15.75" customHeight="1">
      <c r="A945" s="100"/>
      <c r="B945" s="76"/>
      <c r="C945" s="76"/>
      <c r="D945" s="101"/>
      <c r="E945" s="101"/>
      <c r="F945" s="101"/>
      <c r="G945" s="76"/>
      <c r="H945" s="76"/>
      <c r="I945" s="76"/>
      <c r="J945" s="76"/>
      <c r="K945" s="76"/>
      <c r="L945" s="76"/>
      <c r="M945" s="2"/>
      <c r="N945" s="2"/>
      <c r="O945" s="2"/>
      <c r="P945" s="2"/>
      <c r="Q945" s="2"/>
      <c r="R945" s="2"/>
      <c r="S945" s="2"/>
      <c r="T945" s="2"/>
      <c r="U945" s="2"/>
      <c r="V945" s="2"/>
      <c r="W945" s="2"/>
      <c r="X945" s="2"/>
      <c r="Y945" s="2"/>
      <c r="Z945" s="2"/>
    </row>
    <row r="946" spans="1:26" ht="15.75" customHeight="1">
      <c r="A946" s="100"/>
      <c r="B946" s="76"/>
      <c r="C946" s="76"/>
      <c r="D946" s="101"/>
      <c r="E946" s="101"/>
      <c r="F946" s="101"/>
      <c r="G946" s="76"/>
      <c r="H946" s="76"/>
      <c r="I946" s="76"/>
      <c r="J946" s="76"/>
      <c r="K946" s="76"/>
      <c r="L946" s="76"/>
      <c r="M946" s="2"/>
      <c r="N946" s="2"/>
      <c r="O946" s="2"/>
      <c r="P946" s="2"/>
      <c r="Q946" s="2"/>
      <c r="R946" s="2"/>
      <c r="S946" s="2"/>
      <c r="T946" s="2"/>
      <c r="U946" s="2"/>
      <c r="V946" s="2"/>
      <c r="W946" s="2"/>
      <c r="X946" s="2"/>
      <c r="Y946" s="2"/>
      <c r="Z946" s="2"/>
    </row>
    <row r="947" spans="1:26" ht="15.75" customHeight="1">
      <c r="A947" s="100"/>
      <c r="B947" s="76"/>
      <c r="C947" s="76"/>
      <c r="D947" s="101"/>
      <c r="E947" s="101"/>
      <c r="F947" s="101"/>
      <c r="G947" s="76"/>
      <c r="H947" s="76"/>
      <c r="I947" s="76"/>
      <c r="J947" s="76"/>
      <c r="K947" s="76"/>
      <c r="L947" s="76"/>
      <c r="M947" s="2"/>
      <c r="N947" s="2"/>
      <c r="O947" s="2"/>
      <c r="P947" s="2"/>
      <c r="Q947" s="2"/>
      <c r="R947" s="2"/>
      <c r="S947" s="2"/>
      <c r="T947" s="2"/>
      <c r="U947" s="2"/>
      <c r="V947" s="2"/>
      <c r="W947" s="2"/>
      <c r="X947" s="2"/>
      <c r="Y947" s="2"/>
      <c r="Z947" s="2"/>
    </row>
    <row r="948" spans="1:26" ht="15.75" customHeight="1">
      <c r="A948" s="100"/>
      <c r="B948" s="76"/>
      <c r="C948" s="76"/>
      <c r="D948" s="101"/>
      <c r="E948" s="101"/>
      <c r="F948" s="101"/>
      <c r="G948" s="76"/>
      <c r="H948" s="76"/>
      <c r="I948" s="76"/>
      <c r="J948" s="76"/>
      <c r="K948" s="76"/>
      <c r="L948" s="76"/>
      <c r="M948" s="2"/>
      <c r="N948" s="2"/>
      <c r="O948" s="2"/>
      <c r="P948" s="2"/>
      <c r="Q948" s="2"/>
      <c r="R948" s="2"/>
      <c r="S948" s="2"/>
      <c r="T948" s="2"/>
      <c r="U948" s="2"/>
      <c r="V948" s="2"/>
      <c r="W948" s="2"/>
      <c r="X948" s="2"/>
      <c r="Y948" s="2"/>
      <c r="Z948" s="2"/>
    </row>
    <row r="949" spans="1:26" ht="15.75" customHeight="1">
      <c r="A949" s="100"/>
      <c r="B949" s="76"/>
      <c r="C949" s="76"/>
      <c r="D949" s="101"/>
      <c r="E949" s="101"/>
      <c r="F949" s="101"/>
      <c r="G949" s="76"/>
      <c r="H949" s="76"/>
      <c r="I949" s="76"/>
      <c r="J949" s="76"/>
      <c r="K949" s="76"/>
      <c r="L949" s="76"/>
      <c r="M949" s="2"/>
      <c r="N949" s="2"/>
      <c r="O949" s="2"/>
      <c r="P949" s="2"/>
      <c r="Q949" s="2"/>
      <c r="R949" s="2"/>
      <c r="S949" s="2"/>
      <c r="T949" s="2"/>
      <c r="U949" s="2"/>
      <c r="V949" s="2"/>
      <c r="W949" s="2"/>
      <c r="X949" s="2"/>
      <c r="Y949" s="2"/>
      <c r="Z949" s="2"/>
    </row>
    <row r="950" spans="1:26" ht="15.75" customHeight="1">
      <c r="A950" s="100"/>
      <c r="B950" s="76"/>
      <c r="C950" s="76"/>
      <c r="D950" s="101"/>
      <c r="E950" s="101"/>
      <c r="F950" s="101"/>
      <c r="G950" s="76"/>
      <c r="H950" s="76"/>
      <c r="I950" s="76"/>
      <c r="J950" s="76"/>
      <c r="K950" s="76"/>
      <c r="L950" s="76"/>
      <c r="M950" s="2"/>
      <c r="N950" s="2"/>
      <c r="O950" s="2"/>
      <c r="P950" s="2"/>
      <c r="Q950" s="2"/>
      <c r="R950" s="2"/>
      <c r="S950" s="2"/>
      <c r="T950" s="2"/>
      <c r="U950" s="2"/>
      <c r="V950" s="2"/>
      <c r="W950" s="2"/>
      <c r="X950" s="2"/>
      <c r="Y950" s="2"/>
      <c r="Z950" s="2"/>
    </row>
    <row r="951" spans="1:26" ht="15.75" customHeight="1">
      <c r="A951" s="100"/>
      <c r="B951" s="76"/>
      <c r="C951" s="76"/>
      <c r="D951" s="101"/>
      <c r="E951" s="101"/>
      <c r="F951" s="101"/>
      <c r="G951" s="76"/>
      <c r="H951" s="76"/>
      <c r="I951" s="76"/>
      <c r="J951" s="76"/>
      <c r="K951" s="76"/>
      <c r="L951" s="76"/>
      <c r="M951" s="2"/>
      <c r="N951" s="2"/>
      <c r="O951" s="2"/>
      <c r="P951" s="2"/>
      <c r="Q951" s="2"/>
      <c r="R951" s="2"/>
      <c r="S951" s="2"/>
      <c r="T951" s="2"/>
      <c r="U951" s="2"/>
      <c r="V951" s="2"/>
      <c r="W951" s="2"/>
      <c r="X951" s="2"/>
      <c r="Y951" s="2"/>
      <c r="Z951" s="2"/>
    </row>
    <row r="952" spans="1:26" ht="15.75" customHeight="1">
      <c r="A952" s="100"/>
      <c r="B952" s="76"/>
      <c r="C952" s="76"/>
      <c r="D952" s="101"/>
      <c r="E952" s="101"/>
      <c r="F952" s="101"/>
      <c r="G952" s="76"/>
      <c r="H952" s="76"/>
      <c r="I952" s="76"/>
      <c r="J952" s="76"/>
      <c r="K952" s="76"/>
      <c r="L952" s="76"/>
      <c r="M952" s="2"/>
      <c r="N952" s="2"/>
      <c r="O952" s="2"/>
      <c r="P952" s="2"/>
      <c r="Q952" s="2"/>
      <c r="R952" s="2"/>
      <c r="S952" s="2"/>
      <c r="T952" s="2"/>
      <c r="U952" s="2"/>
      <c r="V952" s="2"/>
      <c r="W952" s="2"/>
      <c r="X952" s="2"/>
      <c r="Y952" s="2"/>
      <c r="Z952" s="2"/>
    </row>
    <row r="953" spans="1:26" ht="15.75" customHeight="1">
      <c r="A953" s="100"/>
      <c r="B953" s="76"/>
      <c r="C953" s="76"/>
      <c r="D953" s="101"/>
      <c r="E953" s="101"/>
      <c r="F953" s="101"/>
      <c r="G953" s="76"/>
      <c r="H953" s="76"/>
      <c r="I953" s="76"/>
      <c r="J953" s="76"/>
      <c r="K953" s="76"/>
      <c r="L953" s="76"/>
      <c r="M953" s="2"/>
      <c r="N953" s="2"/>
      <c r="O953" s="2"/>
      <c r="P953" s="2"/>
      <c r="Q953" s="2"/>
      <c r="R953" s="2"/>
      <c r="S953" s="2"/>
      <c r="T953" s="2"/>
      <c r="U953" s="2"/>
      <c r="V953" s="2"/>
      <c r="W953" s="2"/>
      <c r="X953" s="2"/>
      <c r="Y953" s="2"/>
      <c r="Z953" s="2"/>
    </row>
    <row r="954" spans="1:26" ht="15.75" customHeight="1">
      <c r="A954" s="100"/>
      <c r="B954" s="76"/>
      <c r="C954" s="76"/>
      <c r="D954" s="101"/>
      <c r="E954" s="101"/>
      <c r="F954" s="101"/>
      <c r="G954" s="76"/>
      <c r="H954" s="76"/>
      <c r="I954" s="76"/>
      <c r="J954" s="76"/>
      <c r="K954" s="76"/>
      <c r="L954" s="76"/>
      <c r="M954" s="2"/>
      <c r="N954" s="2"/>
      <c r="O954" s="2"/>
      <c r="P954" s="2"/>
      <c r="Q954" s="2"/>
      <c r="R954" s="2"/>
      <c r="S954" s="2"/>
      <c r="T954" s="2"/>
      <c r="U954" s="2"/>
      <c r="V954" s="2"/>
      <c r="W954" s="2"/>
      <c r="X954" s="2"/>
      <c r="Y954" s="2"/>
      <c r="Z954" s="2"/>
    </row>
    <row r="955" spans="1:26" ht="15.75" customHeight="1">
      <c r="A955" s="100"/>
      <c r="B955" s="76"/>
      <c r="C955" s="76"/>
      <c r="D955" s="101"/>
      <c r="E955" s="101"/>
      <c r="F955" s="101"/>
      <c r="G955" s="76"/>
      <c r="H955" s="76"/>
      <c r="I955" s="76"/>
      <c r="J955" s="76"/>
      <c r="K955" s="76"/>
      <c r="L955" s="76"/>
      <c r="M955" s="2"/>
      <c r="N955" s="2"/>
      <c r="O955" s="2"/>
      <c r="P955" s="2"/>
      <c r="Q955" s="2"/>
      <c r="R955" s="2"/>
      <c r="S955" s="2"/>
      <c r="T955" s="2"/>
      <c r="U955" s="2"/>
      <c r="V955" s="2"/>
      <c r="W955" s="2"/>
      <c r="X955" s="2"/>
      <c r="Y955" s="2"/>
      <c r="Z955" s="2"/>
    </row>
    <row r="956" spans="1:26" ht="15.75" customHeight="1">
      <c r="A956" s="100"/>
      <c r="B956" s="76"/>
      <c r="C956" s="76"/>
      <c r="D956" s="101"/>
      <c r="E956" s="101"/>
      <c r="F956" s="101"/>
      <c r="G956" s="76"/>
      <c r="H956" s="76"/>
      <c r="I956" s="76"/>
      <c r="J956" s="76"/>
      <c r="K956" s="76"/>
      <c r="L956" s="76"/>
      <c r="M956" s="2"/>
      <c r="N956" s="2"/>
      <c r="O956" s="2"/>
      <c r="P956" s="2"/>
      <c r="Q956" s="2"/>
      <c r="R956" s="2"/>
      <c r="S956" s="2"/>
      <c r="T956" s="2"/>
      <c r="U956" s="2"/>
      <c r="V956" s="2"/>
      <c r="W956" s="2"/>
      <c r="X956" s="2"/>
      <c r="Y956" s="2"/>
      <c r="Z956" s="2"/>
    </row>
    <row r="957" spans="1:26" ht="15.75" customHeight="1">
      <c r="A957" s="100"/>
      <c r="B957" s="76"/>
      <c r="C957" s="76"/>
      <c r="D957" s="101"/>
      <c r="E957" s="101"/>
      <c r="F957" s="101"/>
      <c r="G957" s="76"/>
      <c r="H957" s="76"/>
      <c r="I957" s="76"/>
      <c r="J957" s="76"/>
      <c r="K957" s="76"/>
      <c r="L957" s="76"/>
      <c r="M957" s="2"/>
      <c r="N957" s="2"/>
      <c r="O957" s="2"/>
      <c r="P957" s="2"/>
      <c r="Q957" s="2"/>
      <c r="R957" s="2"/>
      <c r="S957" s="2"/>
      <c r="T957" s="2"/>
      <c r="U957" s="2"/>
      <c r="V957" s="2"/>
      <c r="W957" s="2"/>
      <c r="X957" s="2"/>
      <c r="Y957" s="2"/>
      <c r="Z957" s="2"/>
    </row>
    <row r="958" spans="1:26" ht="15.75" customHeight="1">
      <c r="A958" s="100"/>
      <c r="B958" s="76"/>
      <c r="C958" s="76"/>
      <c r="D958" s="101"/>
      <c r="E958" s="101"/>
      <c r="F958" s="101"/>
      <c r="G958" s="76"/>
      <c r="H958" s="76"/>
      <c r="I958" s="76"/>
      <c r="J958" s="76"/>
      <c r="K958" s="76"/>
      <c r="L958" s="76"/>
      <c r="M958" s="2"/>
      <c r="N958" s="2"/>
      <c r="O958" s="2"/>
      <c r="P958" s="2"/>
      <c r="Q958" s="2"/>
      <c r="R958" s="2"/>
      <c r="S958" s="2"/>
      <c r="T958" s="2"/>
      <c r="U958" s="2"/>
      <c r="V958" s="2"/>
      <c r="W958" s="2"/>
      <c r="X958" s="2"/>
      <c r="Y958" s="2"/>
      <c r="Z958" s="2"/>
    </row>
    <row r="959" spans="1:26" ht="15.75" customHeight="1">
      <c r="A959" s="100"/>
      <c r="B959" s="76"/>
      <c r="C959" s="76"/>
      <c r="D959" s="101"/>
      <c r="E959" s="101"/>
      <c r="F959" s="101"/>
      <c r="G959" s="76"/>
      <c r="H959" s="76"/>
      <c r="I959" s="76"/>
      <c r="J959" s="76"/>
      <c r="K959" s="76"/>
      <c r="L959" s="76"/>
      <c r="M959" s="2"/>
      <c r="N959" s="2"/>
      <c r="O959" s="2"/>
      <c r="P959" s="2"/>
      <c r="Q959" s="2"/>
      <c r="R959" s="2"/>
      <c r="S959" s="2"/>
      <c r="T959" s="2"/>
      <c r="U959" s="2"/>
      <c r="V959" s="2"/>
      <c r="W959" s="2"/>
      <c r="X959" s="2"/>
      <c r="Y959" s="2"/>
      <c r="Z959" s="2"/>
    </row>
    <row r="960" spans="1:26" ht="15.75" customHeight="1">
      <c r="A960" s="100"/>
      <c r="B960" s="76"/>
      <c r="C960" s="76"/>
      <c r="D960" s="101"/>
      <c r="E960" s="101"/>
      <c r="F960" s="101"/>
      <c r="G960" s="76"/>
      <c r="H960" s="76"/>
      <c r="I960" s="76"/>
      <c r="J960" s="76"/>
      <c r="K960" s="76"/>
      <c r="L960" s="76"/>
      <c r="M960" s="2"/>
      <c r="N960" s="2"/>
      <c r="O960" s="2"/>
      <c r="P960" s="2"/>
      <c r="Q960" s="2"/>
      <c r="R960" s="2"/>
      <c r="S960" s="2"/>
      <c r="T960" s="2"/>
      <c r="U960" s="2"/>
      <c r="V960" s="2"/>
      <c r="W960" s="2"/>
      <c r="X960" s="2"/>
      <c r="Y960" s="2"/>
      <c r="Z960" s="2"/>
    </row>
    <row r="961" spans="1:26" ht="15.75" customHeight="1">
      <c r="A961" s="100"/>
      <c r="B961" s="76"/>
      <c r="C961" s="76"/>
      <c r="D961" s="101"/>
      <c r="E961" s="101"/>
      <c r="F961" s="101"/>
      <c r="G961" s="76"/>
      <c r="H961" s="76"/>
      <c r="I961" s="76"/>
      <c r="J961" s="76"/>
      <c r="K961" s="76"/>
      <c r="L961" s="76"/>
      <c r="M961" s="2"/>
      <c r="N961" s="2"/>
      <c r="O961" s="2"/>
      <c r="P961" s="2"/>
      <c r="Q961" s="2"/>
      <c r="R961" s="2"/>
      <c r="S961" s="2"/>
      <c r="T961" s="2"/>
      <c r="U961" s="2"/>
      <c r="V961" s="2"/>
      <c r="W961" s="2"/>
      <c r="X961" s="2"/>
      <c r="Y961" s="2"/>
      <c r="Z961" s="2"/>
    </row>
    <row r="962" spans="1:26" ht="15.75" customHeight="1">
      <c r="A962" s="100"/>
      <c r="B962" s="76"/>
      <c r="C962" s="76"/>
      <c r="D962" s="101"/>
      <c r="E962" s="101"/>
      <c r="F962" s="101"/>
      <c r="G962" s="76"/>
      <c r="H962" s="76"/>
      <c r="I962" s="76"/>
      <c r="J962" s="76"/>
      <c r="K962" s="76"/>
      <c r="L962" s="76"/>
      <c r="M962" s="2"/>
      <c r="N962" s="2"/>
      <c r="O962" s="2"/>
      <c r="P962" s="2"/>
      <c r="Q962" s="2"/>
      <c r="R962" s="2"/>
      <c r="S962" s="2"/>
      <c r="T962" s="2"/>
      <c r="U962" s="2"/>
      <c r="V962" s="2"/>
      <c r="W962" s="2"/>
      <c r="X962" s="2"/>
      <c r="Y962" s="2"/>
      <c r="Z962" s="2"/>
    </row>
    <row r="963" spans="1:26" ht="15.75" customHeight="1">
      <c r="A963" s="100"/>
      <c r="B963" s="76"/>
      <c r="C963" s="76"/>
      <c r="D963" s="101"/>
      <c r="E963" s="101"/>
      <c r="F963" s="101"/>
      <c r="G963" s="76"/>
      <c r="H963" s="76"/>
      <c r="I963" s="76"/>
      <c r="J963" s="76"/>
      <c r="K963" s="76"/>
      <c r="L963" s="76"/>
      <c r="M963" s="2"/>
      <c r="N963" s="2"/>
      <c r="O963" s="2"/>
      <c r="P963" s="2"/>
      <c r="Q963" s="2"/>
      <c r="R963" s="2"/>
      <c r="S963" s="2"/>
      <c r="T963" s="2"/>
      <c r="U963" s="2"/>
      <c r="V963" s="2"/>
      <c r="W963" s="2"/>
      <c r="X963" s="2"/>
      <c r="Y963" s="2"/>
      <c r="Z963" s="2"/>
    </row>
    <row r="964" spans="1:26" ht="15.75" customHeight="1">
      <c r="A964" s="100"/>
      <c r="B964" s="76"/>
      <c r="C964" s="76"/>
      <c r="D964" s="101"/>
      <c r="E964" s="101"/>
      <c r="F964" s="101"/>
      <c r="G964" s="76"/>
      <c r="H964" s="76"/>
      <c r="I964" s="76"/>
      <c r="J964" s="76"/>
      <c r="K964" s="76"/>
      <c r="L964" s="76"/>
      <c r="M964" s="2"/>
      <c r="N964" s="2"/>
      <c r="O964" s="2"/>
      <c r="P964" s="2"/>
      <c r="Q964" s="2"/>
      <c r="R964" s="2"/>
      <c r="S964" s="2"/>
      <c r="T964" s="2"/>
      <c r="U964" s="2"/>
      <c r="V964" s="2"/>
      <c r="W964" s="2"/>
      <c r="X964" s="2"/>
      <c r="Y964" s="2"/>
      <c r="Z964" s="2"/>
    </row>
    <row r="965" spans="1:26" ht="15.75" customHeight="1">
      <c r="A965" s="100"/>
      <c r="B965" s="76"/>
      <c r="C965" s="76"/>
      <c r="D965" s="101"/>
      <c r="E965" s="101"/>
      <c r="F965" s="101"/>
      <c r="G965" s="76"/>
      <c r="H965" s="76"/>
      <c r="I965" s="76"/>
      <c r="J965" s="76"/>
      <c r="K965" s="76"/>
      <c r="L965" s="76"/>
      <c r="M965" s="2"/>
      <c r="N965" s="2"/>
      <c r="O965" s="2"/>
      <c r="P965" s="2"/>
      <c r="Q965" s="2"/>
      <c r="R965" s="2"/>
      <c r="S965" s="2"/>
      <c r="T965" s="2"/>
      <c r="U965" s="2"/>
      <c r="V965" s="2"/>
      <c r="W965" s="2"/>
      <c r="X965" s="2"/>
      <c r="Y965" s="2"/>
      <c r="Z965" s="2"/>
    </row>
    <row r="966" spans="1:26" ht="15.75" customHeight="1">
      <c r="A966" s="100"/>
      <c r="B966" s="76"/>
      <c r="C966" s="76"/>
      <c r="D966" s="101"/>
      <c r="E966" s="101"/>
      <c r="F966" s="101"/>
      <c r="G966" s="76"/>
      <c r="H966" s="76"/>
      <c r="I966" s="76"/>
      <c r="J966" s="76"/>
      <c r="K966" s="76"/>
      <c r="L966" s="76"/>
      <c r="M966" s="2"/>
      <c r="N966" s="2"/>
      <c r="O966" s="2"/>
      <c r="P966" s="2"/>
      <c r="Q966" s="2"/>
      <c r="R966" s="2"/>
      <c r="S966" s="2"/>
      <c r="T966" s="2"/>
      <c r="U966" s="2"/>
      <c r="V966" s="2"/>
      <c r="W966" s="2"/>
      <c r="X966" s="2"/>
      <c r="Y966" s="2"/>
      <c r="Z966" s="2"/>
    </row>
    <row r="967" spans="1:26" ht="15.75" customHeight="1">
      <c r="A967" s="100"/>
      <c r="B967" s="76"/>
      <c r="C967" s="76"/>
      <c r="D967" s="101"/>
      <c r="E967" s="101"/>
      <c r="F967" s="101"/>
      <c r="G967" s="76"/>
      <c r="H967" s="76"/>
      <c r="I967" s="76"/>
      <c r="J967" s="76"/>
      <c r="K967" s="76"/>
      <c r="L967" s="76"/>
      <c r="M967" s="2"/>
      <c r="N967" s="2"/>
      <c r="O967" s="2"/>
      <c r="P967" s="2"/>
      <c r="Q967" s="2"/>
      <c r="R967" s="2"/>
      <c r="S967" s="2"/>
      <c r="T967" s="2"/>
      <c r="U967" s="2"/>
      <c r="V967" s="2"/>
      <c r="W967" s="2"/>
      <c r="X967" s="2"/>
      <c r="Y967" s="2"/>
      <c r="Z967" s="2"/>
    </row>
    <row r="968" spans="1:26" ht="15.75" customHeight="1">
      <c r="A968" s="100"/>
      <c r="B968" s="76"/>
      <c r="C968" s="76"/>
      <c r="D968" s="101"/>
      <c r="E968" s="101"/>
      <c r="F968" s="101"/>
      <c r="G968" s="76"/>
      <c r="H968" s="76"/>
      <c r="I968" s="76"/>
      <c r="J968" s="76"/>
      <c r="K968" s="76"/>
      <c r="L968" s="76"/>
      <c r="M968" s="2"/>
      <c r="N968" s="2"/>
      <c r="O968" s="2"/>
      <c r="P968" s="2"/>
      <c r="Q968" s="2"/>
      <c r="R968" s="2"/>
      <c r="S968" s="2"/>
      <c r="T968" s="2"/>
      <c r="U968" s="2"/>
      <c r="V968" s="2"/>
      <c r="W968" s="2"/>
      <c r="X968" s="2"/>
      <c r="Y968" s="2"/>
      <c r="Z968" s="2"/>
    </row>
    <row r="969" spans="1:26" ht="15.75" customHeight="1">
      <c r="A969" s="100"/>
      <c r="B969" s="76"/>
      <c r="C969" s="76"/>
      <c r="D969" s="101"/>
      <c r="E969" s="101"/>
      <c r="F969" s="101"/>
      <c r="G969" s="76"/>
      <c r="H969" s="76"/>
      <c r="I969" s="76"/>
      <c r="J969" s="76"/>
      <c r="K969" s="76"/>
      <c r="L969" s="76"/>
      <c r="M969" s="2"/>
      <c r="N969" s="2"/>
      <c r="O969" s="2"/>
      <c r="P969" s="2"/>
      <c r="Q969" s="2"/>
      <c r="R969" s="2"/>
      <c r="S969" s="2"/>
      <c r="T969" s="2"/>
      <c r="U969" s="2"/>
      <c r="V969" s="2"/>
      <c r="W969" s="2"/>
      <c r="X969" s="2"/>
      <c r="Y969" s="2"/>
      <c r="Z969" s="2"/>
    </row>
    <row r="970" spans="1:26" ht="15.75" customHeight="1">
      <c r="A970" s="100"/>
      <c r="B970" s="76"/>
      <c r="C970" s="76"/>
      <c r="D970" s="101"/>
      <c r="E970" s="101"/>
      <c r="F970" s="101"/>
      <c r="G970" s="76"/>
      <c r="H970" s="76"/>
      <c r="I970" s="76"/>
      <c r="J970" s="76"/>
      <c r="K970" s="76"/>
      <c r="L970" s="76"/>
      <c r="M970" s="2"/>
      <c r="N970" s="2"/>
      <c r="O970" s="2"/>
      <c r="P970" s="2"/>
      <c r="Q970" s="2"/>
      <c r="R970" s="2"/>
      <c r="S970" s="2"/>
      <c r="T970" s="2"/>
      <c r="U970" s="2"/>
      <c r="V970" s="2"/>
      <c r="W970" s="2"/>
      <c r="X970" s="2"/>
      <c r="Y970" s="2"/>
      <c r="Z970" s="2"/>
    </row>
    <row r="971" spans="1:26" ht="15.75" customHeight="1">
      <c r="A971" s="100"/>
      <c r="B971" s="76"/>
      <c r="C971" s="76"/>
      <c r="D971" s="101"/>
      <c r="E971" s="101"/>
      <c r="F971" s="101"/>
      <c r="G971" s="76"/>
      <c r="H971" s="76"/>
      <c r="I971" s="76"/>
      <c r="J971" s="76"/>
      <c r="K971" s="76"/>
      <c r="L971" s="76"/>
      <c r="M971" s="2"/>
      <c r="N971" s="2"/>
      <c r="O971" s="2"/>
      <c r="P971" s="2"/>
      <c r="Q971" s="2"/>
      <c r="R971" s="2"/>
      <c r="S971" s="2"/>
      <c r="T971" s="2"/>
      <c r="U971" s="2"/>
      <c r="V971" s="2"/>
      <c r="W971" s="2"/>
      <c r="X971" s="2"/>
      <c r="Y971" s="2"/>
      <c r="Z971" s="2"/>
    </row>
    <row r="972" spans="1:26" ht="15.75" customHeight="1">
      <c r="A972" s="100"/>
      <c r="B972" s="76"/>
      <c r="C972" s="76"/>
      <c r="D972" s="101"/>
      <c r="E972" s="101"/>
      <c r="F972" s="101"/>
      <c r="G972" s="76"/>
      <c r="H972" s="76"/>
      <c r="I972" s="76"/>
      <c r="J972" s="76"/>
      <c r="K972" s="76"/>
      <c r="L972" s="76"/>
      <c r="M972" s="2"/>
      <c r="N972" s="2"/>
      <c r="O972" s="2"/>
      <c r="P972" s="2"/>
      <c r="Q972" s="2"/>
      <c r="R972" s="2"/>
      <c r="S972" s="2"/>
      <c r="T972" s="2"/>
      <c r="U972" s="2"/>
      <c r="V972" s="2"/>
      <c r="W972" s="2"/>
      <c r="X972" s="2"/>
      <c r="Y972" s="2"/>
      <c r="Z972" s="2"/>
    </row>
    <row r="973" spans="1:26" ht="15.75" customHeight="1">
      <c r="A973" s="100"/>
      <c r="B973" s="76"/>
      <c r="C973" s="76"/>
      <c r="D973" s="101"/>
      <c r="E973" s="101"/>
      <c r="F973" s="101"/>
      <c r="G973" s="76"/>
      <c r="H973" s="76"/>
      <c r="I973" s="76"/>
      <c r="J973" s="76"/>
      <c r="K973" s="76"/>
      <c r="L973" s="76"/>
      <c r="M973" s="2"/>
      <c r="N973" s="2"/>
      <c r="O973" s="2"/>
      <c r="P973" s="2"/>
      <c r="Q973" s="2"/>
      <c r="R973" s="2"/>
      <c r="S973" s="2"/>
      <c r="T973" s="2"/>
      <c r="U973" s="2"/>
      <c r="V973" s="2"/>
      <c r="W973" s="2"/>
      <c r="X973" s="2"/>
      <c r="Y973" s="2"/>
      <c r="Z973" s="2"/>
    </row>
    <row r="974" spans="1:26" ht="15.75" customHeight="1">
      <c r="A974" s="100"/>
      <c r="B974" s="76"/>
      <c r="C974" s="76"/>
      <c r="D974" s="101"/>
      <c r="E974" s="101"/>
      <c r="F974" s="101"/>
      <c r="G974" s="76"/>
      <c r="H974" s="76"/>
      <c r="I974" s="76"/>
      <c r="J974" s="76"/>
      <c r="K974" s="76"/>
      <c r="L974" s="76"/>
      <c r="M974" s="2"/>
      <c r="N974" s="2"/>
      <c r="O974" s="2"/>
      <c r="P974" s="2"/>
      <c r="Q974" s="2"/>
      <c r="R974" s="2"/>
      <c r="S974" s="2"/>
      <c r="T974" s="2"/>
      <c r="U974" s="2"/>
      <c r="V974" s="2"/>
      <c r="W974" s="2"/>
      <c r="X974" s="2"/>
      <c r="Y974" s="2"/>
      <c r="Z974" s="2"/>
    </row>
    <row r="975" spans="1:26" ht="15.75" customHeight="1">
      <c r="A975" s="100"/>
      <c r="B975" s="76"/>
      <c r="C975" s="76"/>
      <c r="D975" s="101"/>
      <c r="E975" s="101"/>
      <c r="F975" s="101"/>
      <c r="G975" s="76"/>
      <c r="H975" s="76"/>
      <c r="I975" s="76"/>
      <c r="J975" s="76"/>
      <c r="K975" s="76"/>
      <c r="L975" s="76"/>
      <c r="M975" s="2"/>
      <c r="N975" s="2"/>
      <c r="O975" s="2"/>
      <c r="P975" s="2"/>
      <c r="Q975" s="2"/>
      <c r="R975" s="2"/>
      <c r="S975" s="2"/>
      <c r="T975" s="2"/>
      <c r="U975" s="2"/>
      <c r="V975" s="2"/>
      <c r="W975" s="2"/>
      <c r="X975" s="2"/>
      <c r="Y975" s="2"/>
      <c r="Z975" s="2"/>
    </row>
    <row r="976" spans="1:26" ht="15.75" customHeight="1">
      <c r="A976" s="100"/>
      <c r="B976" s="76"/>
      <c r="C976" s="76"/>
      <c r="D976" s="101"/>
      <c r="E976" s="101"/>
      <c r="F976" s="101"/>
      <c r="G976" s="76"/>
      <c r="H976" s="76"/>
      <c r="I976" s="76"/>
      <c r="J976" s="76"/>
      <c r="K976" s="76"/>
      <c r="L976" s="76"/>
      <c r="M976" s="2"/>
      <c r="N976" s="2"/>
      <c r="O976" s="2"/>
      <c r="P976" s="2"/>
      <c r="Q976" s="2"/>
      <c r="R976" s="2"/>
      <c r="S976" s="2"/>
      <c r="T976" s="2"/>
      <c r="U976" s="2"/>
      <c r="V976" s="2"/>
      <c r="W976" s="2"/>
      <c r="X976" s="2"/>
      <c r="Y976" s="2"/>
      <c r="Z976" s="2"/>
    </row>
    <row r="977" spans="1:26" ht="15.75" customHeight="1">
      <c r="A977" s="100"/>
      <c r="B977" s="76"/>
      <c r="C977" s="76"/>
      <c r="D977" s="101"/>
      <c r="E977" s="101"/>
      <c r="F977" s="101"/>
      <c r="G977" s="76"/>
      <c r="H977" s="76"/>
      <c r="I977" s="76"/>
      <c r="J977" s="76"/>
      <c r="K977" s="76"/>
      <c r="L977" s="76"/>
      <c r="M977" s="2"/>
      <c r="N977" s="2"/>
      <c r="O977" s="2"/>
      <c r="P977" s="2"/>
      <c r="Q977" s="2"/>
      <c r="R977" s="2"/>
      <c r="S977" s="2"/>
      <c r="T977" s="2"/>
      <c r="U977" s="2"/>
      <c r="V977" s="2"/>
      <c r="W977" s="2"/>
      <c r="X977" s="2"/>
      <c r="Y977" s="2"/>
      <c r="Z977" s="2"/>
    </row>
    <row r="978" spans="1:26" ht="15.75" customHeight="1">
      <c r="A978" s="100"/>
      <c r="B978" s="76"/>
      <c r="C978" s="76"/>
      <c r="D978" s="101"/>
      <c r="E978" s="101"/>
      <c r="F978" s="101"/>
      <c r="G978" s="76"/>
      <c r="H978" s="76"/>
      <c r="I978" s="76"/>
      <c r="J978" s="76"/>
      <c r="K978" s="76"/>
      <c r="L978" s="76"/>
      <c r="M978" s="2"/>
      <c r="N978" s="2"/>
      <c r="O978" s="2"/>
      <c r="P978" s="2"/>
      <c r="Q978" s="2"/>
      <c r="R978" s="2"/>
      <c r="S978" s="2"/>
      <c r="T978" s="2"/>
      <c r="U978" s="2"/>
      <c r="V978" s="2"/>
      <c r="W978" s="2"/>
      <c r="X978" s="2"/>
      <c r="Y978" s="2"/>
      <c r="Z978" s="2"/>
    </row>
    <row r="979" spans="1:26" ht="15.75" customHeight="1">
      <c r="A979" s="100"/>
      <c r="B979" s="76"/>
      <c r="C979" s="76"/>
      <c r="D979" s="101"/>
      <c r="E979" s="101"/>
      <c r="F979" s="101"/>
      <c r="G979" s="76"/>
      <c r="H979" s="76"/>
      <c r="I979" s="76"/>
      <c r="J979" s="76"/>
      <c r="K979" s="76"/>
      <c r="L979" s="76"/>
      <c r="M979" s="2"/>
      <c r="N979" s="2"/>
      <c r="O979" s="2"/>
      <c r="P979" s="2"/>
      <c r="Q979" s="2"/>
      <c r="R979" s="2"/>
      <c r="S979" s="2"/>
      <c r="T979" s="2"/>
      <c r="U979" s="2"/>
      <c r="V979" s="2"/>
      <c r="W979" s="2"/>
      <c r="X979" s="2"/>
      <c r="Y979" s="2"/>
      <c r="Z979" s="2"/>
    </row>
    <row r="980" spans="1:26" ht="15.75" customHeight="1">
      <c r="A980" s="100"/>
      <c r="B980" s="76"/>
      <c r="C980" s="76"/>
      <c r="D980" s="101"/>
      <c r="E980" s="101"/>
      <c r="F980" s="101"/>
      <c r="G980" s="76"/>
      <c r="H980" s="76"/>
      <c r="I980" s="76"/>
      <c r="J980" s="76"/>
      <c r="K980" s="76"/>
      <c r="L980" s="76"/>
      <c r="M980" s="2"/>
      <c r="N980" s="2"/>
      <c r="O980" s="2"/>
      <c r="P980" s="2"/>
      <c r="Q980" s="2"/>
      <c r="R980" s="2"/>
      <c r="S980" s="2"/>
      <c r="T980" s="2"/>
      <c r="U980" s="2"/>
      <c r="V980" s="2"/>
      <c r="W980" s="2"/>
      <c r="X980" s="2"/>
      <c r="Y980" s="2"/>
      <c r="Z980" s="2"/>
    </row>
    <row r="981" spans="1:26" ht="15.75" customHeight="1">
      <c r="A981" s="100"/>
      <c r="B981" s="76"/>
      <c r="C981" s="76"/>
      <c r="D981" s="101"/>
      <c r="E981" s="101"/>
      <c r="F981" s="101"/>
      <c r="G981" s="76"/>
      <c r="H981" s="76"/>
      <c r="I981" s="76"/>
      <c r="J981" s="76"/>
      <c r="K981" s="76"/>
      <c r="L981" s="76"/>
      <c r="M981" s="2"/>
      <c r="N981" s="2"/>
      <c r="O981" s="2"/>
      <c r="P981" s="2"/>
      <c r="Q981" s="2"/>
      <c r="R981" s="2"/>
      <c r="S981" s="2"/>
      <c r="T981" s="2"/>
      <c r="U981" s="2"/>
      <c r="V981" s="2"/>
      <c r="W981" s="2"/>
      <c r="X981" s="2"/>
      <c r="Y981" s="2"/>
      <c r="Z981" s="2"/>
    </row>
    <row r="982" spans="1:26" ht="15.75" customHeight="1">
      <c r="A982" s="100"/>
      <c r="B982" s="76"/>
      <c r="C982" s="76"/>
      <c r="D982" s="101"/>
      <c r="E982" s="101"/>
      <c r="F982" s="101"/>
      <c r="G982" s="76"/>
      <c r="H982" s="76"/>
      <c r="I982" s="76"/>
      <c r="J982" s="76"/>
      <c r="K982" s="76"/>
      <c r="L982" s="76"/>
      <c r="M982" s="2"/>
      <c r="N982" s="2"/>
      <c r="O982" s="2"/>
      <c r="P982" s="2"/>
      <c r="Q982" s="2"/>
      <c r="R982" s="2"/>
      <c r="S982" s="2"/>
      <c r="T982" s="2"/>
      <c r="U982" s="2"/>
      <c r="V982" s="2"/>
      <c r="W982" s="2"/>
      <c r="X982" s="2"/>
      <c r="Y982" s="2"/>
      <c r="Z982" s="2"/>
    </row>
    <row r="983" spans="1:26" ht="15.75" customHeight="1">
      <c r="A983" s="100"/>
      <c r="B983" s="76"/>
      <c r="C983" s="76"/>
      <c r="D983" s="101"/>
      <c r="E983" s="101"/>
      <c r="F983" s="101"/>
      <c r="G983" s="76"/>
      <c r="H983" s="76"/>
      <c r="I983" s="76"/>
      <c r="J983" s="76"/>
      <c r="K983" s="76"/>
      <c r="L983" s="76"/>
      <c r="M983" s="2"/>
      <c r="N983" s="2"/>
      <c r="O983" s="2"/>
      <c r="P983" s="2"/>
      <c r="Q983" s="2"/>
      <c r="R983" s="2"/>
      <c r="S983" s="2"/>
      <c r="T983" s="2"/>
      <c r="U983" s="2"/>
      <c r="V983" s="2"/>
      <c r="W983" s="2"/>
      <c r="X983" s="2"/>
      <c r="Y983" s="2"/>
      <c r="Z983" s="2"/>
    </row>
    <row r="984" spans="1:26" ht="15.75" customHeight="1">
      <c r="A984" s="100"/>
      <c r="B984" s="76"/>
      <c r="C984" s="76"/>
      <c r="D984" s="101"/>
      <c r="E984" s="101"/>
      <c r="F984" s="101"/>
      <c r="G984" s="76"/>
      <c r="H984" s="76"/>
      <c r="I984" s="76"/>
      <c r="J984" s="76"/>
      <c r="K984" s="76"/>
      <c r="L984" s="76"/>
      <c r="M984" s="2"/>
      <c r="N984" s="2"/>
      <c r="O984" s="2"/>
      <c r="P984" s="2"/>
      <c r="Q984" s="2"/>
      <c r="R984" s="2"/>
      <c r="S984" s="2"/>
      <c r="T984" s="2"/>
      <c r="U984" s="2"/>
      <c r="V984" s="2"/>
      <c r="W984" s="2"/>
      <c r="X984" s="2"/>
      <c r="Y984" s="2"/>
      <c r="Z984" s="2"/>
    </row>
    <row r="985" spans="1:26" ht="15.75" customHeight="1">
      <c r="A985" s="100"/>
      <c r="B985" s="76"/>
      <c r="C985" s="76"/>
      <c r="D985" s="101"/>
      <c r="E985" s="101"/>
      <c r="F985" s="101"/>
      <c r="G985" s="76"/>
      <c r="H985" s="76"/>
      <c r="I985" s="76"/>
      <c r="J985" s="76"/>
      <c r="K985" s="76"/>
      <c r="L985" s="76"/>
      <c r="M985" s="2"/>
      <c r="N985" s="2"/>
      <c r="O985" s="2"/>
      <c r="P985" s="2"/>
      <c r="Q985" s="2"/>
      <c r="R985" s="2"/>
      <c r="S985" s="2"/>
      <c r="T985" s="2"/>
      <c r="U985" s="2"/>
      <c r="V985" s="2"/>
      <c r="W985" s="2"/>
      <c r="X985" s="2"/>
      <c r="Y985" s="2"/>
      <c r="Z985" s="2"/>
    </row>
    <row r="986" spans="1:26" ht="15.75" customHeight="1">
      <c r="A986" s="100"/>
      <c r="B986" s="76"/>
      <c r="C986" s="76"/>
      <c r="D986" s="101"/>
      <c r="E986" s="101"/>
      <c r="F986" s="101"/>
      <c r="G986" s="76"/>
      <c r="H986" s="76"/>
      <c r="I986" s="76"/>
      <c r="J986" s="76"/>
      <c r="K986" s="76"/>
      <c r="L986" s="76"/>
      <c r="M986" s="2"/>
      <c r="N986" s="2"/>
      <c r="O986" s="2"/>
      <c r="P986" s="2"/>
      <c r="Q986" s="2"/>
      <c r="R986" s="2"/>
      <c r="S986" s="2"/>
      <c r="T986" s="2"/>
      <c r="U986" s="2"/>
      <c r="V986" s="2"/>
      <c r="W986" s="2"/>
      <c r="X986" s="2"/>
      <c r="Y986" s="2"/>
      <c r="Z986" s="2"/>
    </row>
    <row r="987" spans="1:26" ht="15.75" customHeight="1">
      <c r="A987" s="100"/>
      <c r="B987" s="76"/>
      <c r="C987" s="76"/>
      <c r="D987" s="101"/>
      <c r="E987" s="101"/>
      <c r="F987" s="101"/>
      <c r="G987" s="76"/>
      <c r="H987" s="76"/>
      <c r="I987" s="76"/>
      <c r="J987" s="76"/>
      <c r="K987" s="76"/>
      <c r="L987" s="76"/>
      <c r="M987" s="2"/>
      <c r="N987" s="2"/>
      <c r="O987" s="2"/>
      <c r="P987" s="2"/>
      <c r="Q987" s="2"/>
      <c r="R987" s="2"/>
      <c r="S987" s="2"/>
      <c r="T987" s="2"/>
      <c r="U987" s="2"/>
      <c r="V987" s="2"/>
      <c r="W987" s="2"/>
      <c r="X987" s="2"/>
      <c r="Y987" s="2"/>
      <c r="Z987" s="2"/>
    </row>
    <row r="988" spans="1:26" ht="15.75" customHeight="1">
      <c r="A988" s="100"/>
      <c r="B988" s="76"/>
      <c r="C988" s="76"/>
      <c r="D988" s="101"/>
      <c r="E988" s="101"/>
      <c r="F988" s="101"/>
      <c r="G988" s="76"/>
      <c r="H988" s="76"/>
      <c r="I988" s="76"/>
      <c r="J988" s="76"/>
      <c r="K988" s="76"/>
      <c r="L988" s="76"/>
      <c r="M988" s="2"/>
      <c r="N988" s="2"/>
      <c r="O988" s="2"/>
      <c r="P988" s="2"/>
      <c r="Q988" s="2"/>
      <c r="R988" s="2"/>
      <c r="S988" s="2"/>
      <c r="T988" s="2"/>
      <c r="U988" s="2"/>
      <c r="V988" s="2"/>
      <c r="W988" s="2"/>
      <c r="X988" s="2"/>
      <c r="Y988" s="2"/>
      <c r="Z988" s="2"/>
    </row>
    <row r="989" spans="1:26" ht="15.75" customHeight="1">
      <c r="A989" s="100"/>
      <c r="B989" s="76"/>
      <c r="C989" s="76"/>
      <c r="D989" s="101"/>
      <c r="E989" s="101"/>
      <c r="F989" s="101"/>
      <c r="G989" s="76"/>
      <c r="H989" s="76"/>
      <c r="I989" s="76"/>
      <c r="J989" s="76"/>
      <c r="K989" s="76"/>
      <c r="L989" s="76"/>
      <c r="M989" s="2"/>
      <c r="N989" s="2"/>
      <c r="O989" s="2"/>
      <c r="P989" s="2"/>
      <c r="Q989" s="2"/>
      <c r="R989" s="2"/>
      <c r="S989" s="2"/>
      <c r="T989" s="2"/>
      <c r="U989" s="2"/>
      <c r="V989" s="2"/>
      <c r="W989" s="2"/>
      <c r="X989" s="2"/>
      <c r="Y989" s="2"/>
      <c r="Z989" s="2"/>
    </row>
    <row r="990" spans="1:26" ht="15.75" customHeight="1">
      <c r="A990" s="100"/>
      <c r="B990" s="76"/>
      <c r="C990" s="76"/>
      <c r="D990" s="101"/>
      <c r="E990" s="101"/>
      <c r="F990" s="101"/>
      <c r="G990" s="76"/>
      <c r="H990" s="76"/>
      <c r="I990" s="76"/>
      <c r="J990" s="76"/>
      <c r="K990" s="76"/>
      <c r="L990" s="76"/>
      <c r="M990" s="2"/>
      <c r="N990" s="2"/>
      <c r="O990" s="2"/>
      <c r="P990" s="2"/>
      <c r="Q990" s="2"/>
      <c r="R990" s="2"/>
      <c r="S990" s="2"/>
      <c r="T990" s="2"/>
      <c r="U990" s="2"/>
      <c r="V990" s="2"/>
      <c r="W990" s="2"/>
      <c r="X990" s="2"/>
      <c r="Y990" s="2"/>
      <c r="Z990" s="2"/>
    </row>
    <row r="991" spans="1:26" ht="15.75" customHeight="1">
      <c r="A991" s="100"/>
      <c r="B991" s="76"/>
      <c r="C991" s="76"/>
      <c r="D991" s="101"/>
      <c r="E991" s="101"/>
      <c r="F991" s="101"/>
      <c r="G991" s="76"/>
      <c r="H991" s="76"/>
      <c r="I991" s="76"/>
      <c r="J991" s="76"/>
      <c r="K991" s="76"/>
      <c r="L991" s="76"/>
      <c r="M991" s="2"/>
      <c r="N991" s="2"/>
      <c r="O991" s="2"/>
      <c r="P991" s="2"/>
      <c r="Q991" s="2"/>
      <c r="R991" s="2"/>
      <c r="S991" s="2"/>
      <c r="T991" s="2"/>
      <c r="U991" s="2"/>
      <c r="V991" s="2"/>
      <c r="W991" s="2"/>
      <c r="X991" s="2"/>
      <c r="Y991" s="2"/>
      <c r="Z991" s="2"/>
    </row>
    <row r="992" spans="1:26" ht="15.75" customHeight="1">
      <c r="A992" s="100"/>
      <c r="B992" s="76"/>
      <c r="C992" s="76"/>
      <c r="D992" s="101"/>
      <c r="E992" s="101"/>
      <c r="F992" s="101"/>
      <c r="G992" s="76"/>
      <c r="H992" s="76"/>
      <c r="I992" s="76"/>
      <c r="J992" s="76"/>
      <c r="K992" s="76"/>
      <c r="L992" s="76"/>
      <c r="M992" s="2"/>
      <c r="N992" s="2"/>
      <c r="O992" s="2"/>
      <c r="P992" s="2"/>
      <c r="Q992" s="2"/>
      <c r="R992" s="2"/>
      <c r="S992" s="2"/>
      <c r="T992" s="2"/>
      <c r="U992" s="2"/>
      <c r="V992" s="2"/>
      <c r="W992" s="2"/>
      <c r="X992" s="2"/>
      <c r="Y992" s="2"/>
      <c r="Z992" s="2"/>
    </row>
    <row r="993" spans="1:26" ht="15.75" customHeight="1">
      <c r="A993" s="100"/>
      <c r="B993" s="76"/>
      <c r="C993" s="76"/>
      <c r="D993" s="101"/>
      <c r="E993" s="101"/>
      <c r="F993" s="101"/>
      <c r="G993" s="76"/>
      <c r="H993" s="76"/>
      <c r="I993" s="76"/>
      <c r="J993" s="76"/>
      <c r="K993" s="76"/>
      <c r="L993" s="76"/>
      <c r="M993" s="2"/>
      <c r="N993" s="2"/>
      <c r="O993" s="2"/>
      <c r="P993" s="2"/>
      <c r="Q993" s="2"/>
      <c r="R993" s="2"/>
      <c r="S993" s="2"/>
      <c r="T993" s="2"/>
      <c r="U993" s="2"/>
      <c r="V993" s="2"/>
      <c r="W993" s="2"/>
      <c r="X993" s="2"/>
      <c r="Y993" s="2"/>
      <c r="Z993" s="2"/>
    </row>
    <row r="994" spans="1:26" ht="15.75" customHeight="1">
      <c r="A994" s="100"/>
      <c r="B994" s="76"/>
      <c r="C994" s="76"/>
      <c r="D994" s="101"/>
      <c r="E994" s="101"/>
      <c r="F994" s="101"/>
      <c r="G994" s="76"/>
      <c r="H994" s="76"/>
      <c r="I994" s="76"/>
      <c r="J994" s="76"/>
      <c r="K994" s="76"/>
      <c r="L994" s="76"/>
      <c r="M994" s="2"/>
      <c r="N994" s="2"/>
      <c r="O994" s="2"/>
      <c r="P994" s="2"/>
      <c r="Q994" s="2"/>
      <c r="R994" s="2"/>
      <c r="S994" s="2"/>
      <c r="T994" s="2"/>
      <c r="U994" s="2"/>
      <c r="V994" s="2"/>
      <c r="W994" s="2"/>
      <c r="X994" s="2"/>
      <c r="Y994" s="2"/>
      <c r="Z994" s="2"/>
    </row>
    <row r="995" spans="1:26" ht="15.75" customHeight="1">
      <c r="A995" s="100"/>
      <c r="B995" s="76"/>
      <c r="C995" s="76"/>
      <c r="D995" s="101"/>
      <c r="E995" s="101"/>
      <c r="F995" s="101"/>
      <c r="G995" s="76"/>
      <c r="H995" s="76"/>
      <c r="I995" s="76"/>
      <c r="J995" s="76"/>
      <c r="K995" s="76"/>
      <c r="L995" s="76"/>
      <c r="M995" s="2"/>
      <c r="N995" s="2"/>
      <c r="O995" s="2"/>
      <c r="P995" s="2"/>
      <c r="Q995" s="2"/>
      <c r="R995" s="2"/>
      <c r="S995" s="2"/>
      <c r="T995" s="2"/>
      <c r="U995" s="2"/>
      <c r="V995" s="2"/>
      <c r="W995" s="2"/>
      <c r="X995" s="2"/>
      <c r="Y995" s="2"/>
      <c r="Z995" s="2"/>
    </row>
    <row r="996" spans="1:26" ht="15.75" customHeight="1">
      <c r="A996" s="100"/>
      <c r="B996" s="76"/>
      <c r="C996" s="76"/>
      <c r="D996" s="101"/>
      <c r="E996" s="101"/>
      <c r="F996" s="101"/>
      <c r="G996" s="76"/>
      <c r="H996" s="76"/>
      <c r="I996" s="76"/>
      <c r="J996" s="76"/>
      <c r="K996" s="76"/>
      <c r="L996" s="76"/>
      <c r="M996" s="2"/>
      <c r="N996" s="2"/>
      <c r="O996" s="2"/>
      <c r="P996" s="2"/>
      <c r="Q996" s="2"/>
      <c r="R996" s="2"/>
      <c r="S996" s="2"/>
      <c r="T996" s="2"/>
      <c r="U996" s="2"/>
      <c r="V996" s="2"/>
      <c r="W996" s="2"/>
      <c r="X996" s="2"/>
      <c r="Y996" s="2"/>
      <c r="Z996" s="2"/>
    </row>
    <row r="997" spans="1:26" ht="15.75" customHeight="1">
      <c r="A997" s="100"/>
      <c r="B997" s="76"/>
      <c r="C997" s="76"/>
      <c r="D997" s="101"/>
      <c r="E997" s="101"/>
      <c r="F997" s="101"/>
      <c r="G997" s="76"/>
      <c r="H997" s="76"/>
      <c r="I997" s="76"/>
      <c r="J997" s="76"/>
      <c r="K997" s="76"/>
      <c r="L997" s="76"/>
      <c r="M997" s="2"/>
      <c r="N997" s="2"/>
      <c r="O997" s="2"/>
      <c r="P997" s="2"/>
      <c r="Q997" s="2"/>
      <c r="R997" s="2"/>
      <c r="S997" s="2"/>
      <c r="T997" s="2"/>
      <c r="U997" s="2"/>
      <c r="V997" s="2"/>
      <c r="W997" s="2"/>
      <c r="X997" s="2"/>
      <c r="Y997" s="2"/>
      <c r="Z997" s="2"/>
    </row>
    <row r="998" spans="1:26" ht="15.75" customHeight="1">
      <c r="A998" s="100"/>
      <c r="B998" s="76"/>
      <c r="C998" s="76"/>
      <c r="D998" s="101"/>
      <c r="E998" s="101"/>
      <c r="F998" s="101"/>
      <c r="G998" s="76"/>
      <c r="H998" s="76"/>
      <c r="I998" s="76"/>
      <c r="J998" s="76"/>
      <c r="K998" s="76"/>
      <c r="L998" s="76"/>
      <c r="M998" s="2"/>
      <c r="N998" s="2"/>
      <c r="O998" s="2"/>
      <c r="P998" s="2"/>
      <c r="Q998" s="2"/>
      <c r="R998" s="2"/>
      <c r="S998" s="2"/>
      <c r="T998" s="2"/>
      <c r="U998" s="2"/>
      <c r="V998" s="2"/>
      <c r="W998" s="2"/>
      <c r="X998" s="2"/>
      <c r="Y998" s="2"/>
      <c r="Z998" s="2"/>
    </row>
    <row r="999" spans="1:26" ht="15.75" customHeight="1">
      <c r="A999" s="100"/>
      <c r="B999" s="76"/>
      <c r="C999" s="76"/>
      <c r="D999" s="101"/>
      <c r="E999" s="101"/>
      <c r="F999" s="101"/>
      <c r="G999" s="76"/>
      <c r="H999" s="76"/>
      <c r="I999" s="76"/>
      <c r="J999" s="76"/>
      <c r="K999" s="76"/>
      <c r="L999" s="76"/>
      <c r="M999" s="2"/>
      <c r="N999" s="2"/>
      <c r="O999" s="2"/>
      <c r="P999" s="2"/>
      <c r="Q999" s="2"/>
      <c r="R999" s="2"/>
      <c r="S999" s="2"/>
      <c r="T999" s="2"/>
      <c r="U999" s="2"/>
      <c r="V999" s="2"/>
      <c r="W999" s="2"/>
      <c r="X999" s="2"/>
      <c r="Y999" s="2"/>
      <c r="Z999" s="2"/>
    </row>
    <row r="1000" spans="1:26" ht="15.75" customHeight="1">
      <c r="A1000" s="100"/>
      <c r="B1000" s="76"/>
      <c r="C1000" s="76"/>
      <c r="D1000" s="101"/>
      <c r="E1000" s="101"/>
      <c r="F1000" s="101"/>
      <c r="G1000" s="76"/>
      <c r="H1000" s="76"/>
      <c r="I1000" s="76"/>
      <c r="J1000" s="76"/>
      <c r="K1000" s="76"/>
      <c r="L1000" s="76"/>
      <c r="M1000" s="2"/>
      <c r="N1000" s="2"/>
      <c r="O1000" s="2"/>
      <c r="P1000" s="2"/>
      <c r="Q1000" s="2"/>
      <c r="R1000" s="2"/>
      <c r="S1000" s="2"/>
      <c r="T1000" s="2"/>
      <c r="U1000" s="2"/>
      <c r="V1000" s="2"/>
      <c r="W1000" s="2"/>
      <c r="X1000" s="2"/>
      <c r="Y1000" s="2"/>
      <c r="Z1000" s="2"/>
    </row>
    <row r="1001" spans="1:26" ht="15.75" customHeight="1">
      <c r="A1001" s="100"/>
      <c r="B1001" s="76"/>
      <c r="C1001" s="76"/>
      <c r="D1001" s="101"/>
      <c r="E1001" s="101"/>
      <c r="F1001" s="101"/>
      <c r="G1001" s="76"/>
      <c r="H1001" s="76"/>
      <c r="I1001" s="76"/>
      <c r="J1001" s="76"/>
      <c r="K1001" s="76"/>
      <c r="L1001" s="76"/>
      <c r="M1001" s="2"/>
      <c r="N1001" s="2"/>
      <c r="O1001" s="2"/>
      <c r="P1001" s="2"/>
      <c r="Q1001" s="2"/>
      <c r="R1001" s="2"/>
      <c r="S1001" s="2"/>
      <c r="T1001" s="2"/>
      <c r="U1001" s="2"/>
      <c r="V1001" s="2"/>
      <c r="W1001" s="2"/>
      <c r="X1001" s="2"/>
      <c r="Y1001" s="2"/>
      <c r="Z1001" s="2"/>
    </row>
    <row r="1002" spans="1:26" ht="15.75" customHeight="1">
      <c r="A1002" s="100"/>
      <c r="B1002" s="76"/>
      <c r="C1002" s="76"/>
      <c r="D1002" s="101"/>
      <c r="E1002" s="101"/>
      <c r="F1002" s="101"/>
      <c r="G1002" s="76"/>
      <c r="H1002" s="76"/>
      <c r="I1002" s="76"/>
      <c r="J1002" s="76"/>
      <c r="K1002" s="76"/>
      <c r="L1002" s="76"/>
      <c r="M1002" s="2"/>
      <c r="N1002" s="2"/>
      <c r="O1002" s="2"/>
      <c r="P1002" s="2"/>
      <c r="Q1002" s="2"/>
      <c r="R1002" s="2"/>
      <c r="S1002" s="2"/>
      <c r="T1002" s="2"/>
      <c r="U1002" s="2"/>
      <c r="V1002" s="2"/>
      <c r="W1002" s="2"/>
      <c r="X1002" s="2"/>
      <c r="Y1002" s="2"/>
      <c r="Z1002" s="2"/>
    </row>
    <row r="1003" spans="1:26" ht="15.75" customHeight="1">
      <c r="A1003" s="100"/>
      <c r="B1003" s="76"/>
      <c r="C1003" s="76"/>
      <c r="D1003" s="101"/>
      <c r="E1003" s="101"/>
      <c r="F1003" s="101"/>
      <c r="G1003" s="76"/>
      <c r="H1003" s="76"/>
      <c r="I1003" s="76"/>
      <c r="J1003" s="76"/>
      <c r="K1003" s="76"/>
      <c r="L1003" s="76"/>
      <c r="M1003" s="2"/>
      <c r="N1003" s="2"/>
      <c r="O1003" s="2"/>
      <c r="P1003" s="2"/>
      <c r="Q1003" s="2"/>
      <c r="R1003" s="2"/>
      <c r="S1003" s="2"/>
      <c r="T1003" s="2"/>
      <c r="U1003" s="2"/>
      <c r="V1003" s="2"/>
      <c r="W1003" s="2"/>
      <c r="X1003" s="2"/>
      <c r="Y1003" s="2"/>
      <c r="Z1003" s="2"/>
    </row>
    <row r="1004" spans="1:26" ht="15.75" customHeight="1">
      <c r="A1004" s="100"/>
      <c r="B1004" s="76"/>
      <c r="C1004" s="76"/>
      <c r="D1004" s="101"/>
      <c r="E1004" s="101"/>
      <c r="F1004" s="101"/>
      <c r="G1004" s="76"/>
      <c r="H1004" s="76"/>
      <c r="I1004" s="76"/>
      <c r="J1004" s="76"/>
      <c r="K1004" s="76"/>
      <c r="L1004" s="76"/>
      <c r="M1004" s="2"/>
      <c r="N1004" s="2"/>
      <c r="O1004" s="2"/>
      <c r="P1004" s="2"/>
      <c r="Q1004" s="2"/>
      <c r="R1004" s="2"/>
      <c r="S1004" s="2"/>
      <c r="T1004" s="2"/>
      <c r="U1004" s="2"/>
      <c r="V1004" s="2"/>
      <c r="W1004" s="2"/>
      <c r="X1004" s="2"/>
      <c r="Y1004" s="2"/>
      <c r="Z1004" s="2"/>
    </row>
    <row r="1005" spans="1:26" ht="15.75" customHeight="1">
      <c r="A1005" s="100"/>
      <c r="B1005" s="76"/>
      <c r="C1005" s="76"/>
      <c r="D1005" s="101"/>
      <c r="E1005" s="101"/>
      <c r="F1005" s="101"/>
      <c r="G1005" s="76"/>
      <c r="H1005" s="76"/>
      <c r="I1005" s="76"/>
      <c r="J1005" s="76"/>
      <c r="K1005" s="76"/>
      <c r="L1005" s="76"/>
      <c r="M1005" s="2"/>
      <c r="N1005" s="2"/>
      <c r="O1005" s="2"/>
      <c r="P1005" s="2"/>
      <c r="Q1005" s="2"/>
      <c r="R1005" s="2"/>
      <c r="S1005" s="2"/>
      <c r="T1005" s="2"/>
      <c r="U1005" s="2"/>
      <c r="V1005" s="2"/>
      <c r="W1005" s="2"/>
      <c r="X1005" s="2"/>
      <c r="Y1005" s="2"/>
      <c r="Z1005" s="2"/>
    </row>
    <row r="1006" spans="1:26" ht="15.75" customHeight="1">
      <c r="A1006" s="100"/>
      <c r="B1006" s="76"/>
      <c r="C1006" s="76"/>
      <c r="D1006" s="101"/>
      <c r="E1006" s="101"/>
      <c r="F1006" s="101"/>
      <c r="G1006" s="76"/>
      <c r="H1006" s="76"/>
      <c r="I1006" s="76"/>
      <c r="J1006" s="76"/>
      <c r="K1006" s="76"/>
      <c r="L1006" s="76"/>
      <c r="M1006" s="2"/>
      <c r="N1006" s="2"/>
      <c r="O1006" s="2"/>
      <c r="P1006" s="2"/>
      <c r="Q1006" s="2"/>
      <c r="R1006" s="2"/>
      <c r="S1006" s="2"/>
      <c r="T1006" s="2"/>
      <c r="U1006" s="2"/>
      <c r="V1006" s="2"/>
      <c r="W1006" s="2"/>
      <c r="X1006" s="2"/>
      <c r="Y1006" s="2"/>
      <c r="Z1006" s="2"/>
    </row>
    <row r="1007" spans="1:26" ht="15.75" customHeight="1">
      <c r="A1007" s="100"/>
      <c r="B1007" s="76"/>
      <c r="C1007" s="76"/>
      <c r="D1007" s="101"/>
      <c r="E1007" s="101"/>
      <c r="F1007" s="101"/>
      <c r="G1007" s="76"/>
      <c r="H1007" s="76"/>
      <c r="I1007" s="76"/>
      <c r="J1007" s="76"/>
      <c r="K1007" s="76"/>
      <c r="L1007" s="76"/>
      <c r="M1007" s="2"/>
      <c r="N1007" s="2"/>
      <c r="O1007" s="2"/>
      <c r="P1007" s="2"/>
      <c r="Q1007" s="2"/>
      <c r="R1007" s="2"/>
      <c r="S1007" s="2"/>
      <c r="T1007" s="2"/>
      <c r="U1007" s="2"/>
      <c r="V1007" s="2"/>
      <c r="W1007" s="2"/>
      <c r="X1007" s="2"/>
      <c r="Y1007" s="2"/>
      <c r="Z1007" s="2"/>
    </row>
    <row r="1008" spans="1:26" ht="15.75" customHeight="1">
      <c r="A1008" s="100"/>
      <c r="B1008" s="76"/>
      <c r="C1008" s="76"/>
      <c r="D1008" s="101"/>
      <c r="E1008" s="101"/>
      <c r="F1008" s="101"/>
      <c r="G1008" s="76"/>
      <c r="H1008" s="76"/>
      <c r="I1008" s="76"/>
      <c r="J1008" s="76"/>
      <c r="K1008" s="76"/>
      <c r="L1008" s="76"/>
      <c r="M1008" s="2"/>
      <c r="N1008" s="2"/>
      <c r="O1008" s="2"/>
      <c r="P1008" s="2"/>
      <c r="Q1008" s="2"/>
      <c r="R1008" s="2"/>
      <c r="S1008" s="2"/>
      <c r="T1008" s="2"/>
      <c r="U1008" s="2"/>
      <c r="V1008" s="2"/>
      <c r="W1008" s="2"/>
      <c r="X1008" s="2"/>
      <c r="Y1008" s="2"/>
      <c r="Z1008" s="2"/>
    </row>
    <row r="1009" spans="1:26" ht="15.75" customHeight="1">
      <c r="A1009" s="100"/>
      <c r="B1009" s="76"/>
      <c r="C1009" s="76"/>
      <c r="D1009" s="101"/>
      <c r="E1009" s="101"/>
      <c r="F1009" s="101"/>
      <c r="G1009" s="76"/>
      <c r="H1009" s="76"/>
      <c r="I1009" s="76"/>
      <c r="J1009" s="76"/>
      <c r="K1009" s="76"/>
      <c r="L1009" s="76"/>
      <c r="M1009" s="2"/>
      <c r="N1009" s="2"/>
      <c r="O1009" s="2"/>
      <c r="P1009" s="2"/>
      <c r="Q1009" s="2"/>
      <c r="R1009" s="2"/>
      <c r="S1009" s="2"/>
      <c r="T1009" s="2"/>
      <c r="U1009" s="2"/>
      <c r="V1009" s="2"/>
      <c r="W1009" s="2"/>
      <c r="X1009" s="2"/>
      <c r="Y1009" s="2"/>
      <c r="Z1009" s="2"/>
    </row>
    <row r="1010" spans="1:26" ht="15.75" customHeight="1">
      <c r="A1010" s="100"/>
      <c r="B1010" s="76"/>
      <c r="C1010" s="76"/>
      <c r="D1010" s="101"/>
      <c r="E1010" s="101"/>
      <c r="F1010" s="101"/>
      <c r="G1010" s="76"/>
      <c r="H1010" s="76"/>
      <c r="I1010" s="76"/>
      <c r="J1010" s="76"/>
      <c r="K1010" s="76"/>
      <c r="L1010" s="76"/>
      <c r="M1010" s="2"/>
      <c r="N1010" s="2"/>
      <c r="O1010" s="2"/>
      <c r="P1010" s="2"/>
      <c r="Q1010" s="2"/>
      <c r="R1010" s="2"/>
      <c r="S1010" s="2"/>
      <c r="T1010" s="2"/>
      <c r="U1010" s="2"/>
      <c r="V1010" s="2"/>
      <c r="W1010" s="2"/>
      <c r="X1010" s="2"/>
      <c r="Y1010" s="2"/>
      <c r="Z1010" s="2"/>
    </row>
    <row r="1011" spans="1:26" ht="15.75" customHeight="1">
      <c r="A1011" s="100"/>
      <c r="B1011" s="76"/>
      <c r="C1011" s="76"/>
      <c r="D1011" s="101"/>
      <c r="E1011" s="101"/>
      <c r="F1011" s="101"/>
      <c r="G1011" s="76"/>
      <c r="H1011" s="76"/>
      <c r="I1011" s="76"/>
      <c r="J1011" s="76"/>
      <c r="K1011" s="76"/>
      <c r="L1011" s="76"/>
      <c r="M1011" s="2"/>
      <c r="N1011" s="2"/>
      <c r="O1011" s="2"/>
      <c r="P1011" s="2"/>
      <c r="Q1011" s="2"/>
      <c r="R1011" s="2"/>
      <c r="S1011" s="2"/>
      <c r="T1011" s="2"/>
      <c r="U1011" s="2"/>
      <c r="V1011" s="2"/>
      <c r="W1011" s="2"/>
      <c r="X1011" s="2"/>
      <c r="Y1011" s="2"/>
      <c r="Z1011" s="2"/>
    </row>
    <row r="1012" spans="1:26" ht="15.75" customHeight="1">
      <c r="A1012" s="100"/>
      <c r="B1012" s="76"/>
      <c r="C1012" s="76"/>
      <c r="D1012" s="101"/>
      <c r="E1012" s="101"/>
      <c r="F1012" s="101"/>
      <c r="G1012" s="76"/>
      <c r="H1012" s="76"/>
      <c r="I1012" s="76"/>
      <c r="J1012" s="76"/>
      <c r="K1012" s="76"/>
      <c r="L1012" s="76"/>
      <c r="M1012" s="2"/>
      <c r="N1012" s="2"/>
      <c r="O1012" s="2"/>
      <c r="P1012" s="2"/>
      <c r="Q1012" s="2"/>
      <c r="R1012" s="2"/>
      <c r="S1012" s="2"/>
      <c r="T1012" s="2"/>
      <c r="U1012" s="2"/>
      <c r="V1012" s="2"/>
      <c r="W1012" s="2"/>
      <c r="X1012" s="2"/>
      <c r="Y1012" s="2"/>
      <c r="Z1012" s="2"/>
    </row>
    <row r="1013" spans="1:26" ht="15.75" customHeight="1">
      <c r="A1013" s="100"/>
      <c r="B1013" s="76"/>
      <c r="C1013" s="76"/>
      <c r="D1013" s="101"/>
      <c r="E1013" s="101"/>
      <c r="F1013" s="101"/>
      <c r="G1013" s="76"/>
      <c r="H1013" s="76"/>
      <c r="I1013" s="76"/>
      <c r="J1013" s="76"/>
      <c r="K1013" s="76"/>
      <c r="L1013" s="76"/>
      <c r="M1013" s="2"/>
      <c r="N1013" s="2"/>
      <c r="O1013" s="2"/>
      <c r="P1013" s="2"/>
      <c r="Q1013" s="2"/>
      <c r="R1013" s="2"/>
      <c r="S1013" s="2"/>
      <c r="T1013" s="2"/>
      <c r="U1013" s="2"/>
      <c r="V1013" s="2"/>
      <c r="W1013" s="2"/>
      <c r="X1013" s="2"/>
      <c r="Y1013" s="2"/>
      <c r="Z1013" s="2"/>
    </row>
    <row r="1014" spans="1:26" ht="15.75" customHeight="1">
      <c r="A1014" s="100"/>
      <c r="B1014" s="76"/>
      <c r="C1014" s="76"/>
      <c r="D1014" s="101"/>
      <c r="E1014" s="101"/>
      <c r="F1014" s="101"/>
      <c r="G1014" s="76"/>
      <c r="H1014" s="76"/>
      <c r="I1014" s="76"/>
      <c r="J1014" s="76"/>
      <c r="K1014" s="76"/>
      <c r="L1014" s="76"/>
      <c r="M1014" s="2"/>
      <c r="N1014" s="2"/>
      <c r="O1014" s="2"/>
      <c r="P1014" s="2"/>
      <c r="Q1014" s="2"/>
      <c r="R1014" s="2"/>
      <c r="S1014" s="2"/>
      <c r="T1014" s="2"/>
      <c r="U1014" s="2"/>
      <c r="V1014" s="2"/>
      <c r="W1014" s="2"/>
      <c r="X1014" s="2"/>
      <c r="Y1014" s="2"/>
      <c r="Z1014" s="2"/>
    </row>
    <row r="1015" spans="1:26" ht="15.75" customHeight="1">
      <c r="A1015" s="100"/>
      <c r="B1015" s="76"/>
      <c r="C1015" s="76"/>
      <c r="D1015" s="101"/>
      <c r="E1015" s="101"/>
      <c r="F1015" s="101"/>
      <c r="G1015" s="76"/>
      <c r="H1015" s="76"/>
      <c r="I1015" s="76"/>
      <c r="J1015" s="76"/>
      <c r="K1015" s="76"/>
      <c r="L1015" s="76"/>
      <c r="M1015" s="2"/>
      <c r="N1015" s="2"/>
      <c r="O1015" s="2"/>
      <c r="P1015" s="2"/>
      <c r="Q1015" s="2"/>
      <c r="R1015" s="2"/>
      <c r="S1015" s="2"/>
      <c r="T1015" s="2"/>
      <c r="U1015" s="2"/>
      <c r="V1015" s="2"/>
      <c r="W1015" s="2"/>
      <c r="X1015" s="2"/>
      <c r="Y1015" s="2"/>
      <c r="Z1015" s="2"/>
    </row>
    <row r="1016" spans="1:26" ht="15.75" customHeight="1">
      <c r="A1016" s="100"/>
      <c r="B1016" s="76"/>
      <c r="C1016" s="76"/>
      <c r="D1016" s="101"/>
      <c r="E1016" s="101"/>
      <c r="F1016" s="101"/>
      <c r="G1016" s="76"/>
      <c r="H1016" s="76"/>
      <c r="I1016" s="76"/>
      <c r="J1016" s="76"/>
      <c r="K1016" s="76"/>
      <c r="L1016" s="76"/>
      <c r="M1016" s="2"/>
      <c r="N1016" s="2"/>
      <c r="O1016" s="2"/>
      <c r="P1016" s="2"/>
      <c r="Q1016" s="2"/>
      <c r="R1016" s="2"/>
      <c r="S1016" s="2"/>
      <c r="T1016" s="2"/>
      <c r="U1016" s="2"/>
      <c r="V1016" s="2"/>
      <c r="W1016" s="2"/>
      <c r="X1016" s="2"/>
      <c r="Y1016" s="2"/>
      <c r="Z1016" s="2"/>
    </row>
    <row r="1017" spans="1:26" ht="15.75" customHeight="1">
      <c r="A1017" s="100"/>
      <c r="B1017" s="76"/>
      <c r="C1017" s="76"/>
      <c r="D1017" s="101"/>
      <c r="E1017" s="101"/>
      <c r="F1017" s="101"/>
      <c r="G1017" s="76"/>
      <c r="H1017" s="76"/>
      <c r="I1017" s="76"/>
      <c r="J1017" s="76"/>
      <c r="K1017" s="76"/>
      <c r="L1017" s="76"/>
      <c r="M1017" s="2"/>
      <c r="N1017" s="2"/>
      <c r="O1017" s="2"/>
      <c r="P1017" s="2"/>
      <c r="Q1017" s="2"/>
      <c r="R1017" s="2"/>
      <c r="S1017" s="2"/>
      <c r="T1017" s="2"/>
      <c r="U1017" s="2"/>
      <c r="V1017" s="2"/>
      <c r="W1017" s="2"/>
      <c r="X1017" s="2"/>
      <c r="Y1017" s="2"/>
      <c r="Z1017" s="2"/>
    </row>
    <row r="1018" spans="1:26" ht="15.75" customHeight="1">
      <c r="A1018" s="100"/>
      <c r="B1018" s="76"/>
      <c r="C1018" s="76"/>
      <c r="D1018" s="101"/>
      <c r="E1018" s="101"/>
      <c r="F1018" s="101"/>
      <c r="G1018" s="76"/>
      <c r="H1018" s="76"/>
      <c r="I1018" s="76"/>
      <c r="J1018" s="76"/>
      <c r="K1018" s="76"/>
      <c r="L1018" s="76"/>
      <c r="M1018" s="2"/>
      <c r="N1018" s="2"/>
      <c r="O1018" s="2"/>
      <c r="P1018" s="2"/>
      <c r="Q1018" s="2"/>
      <c r="R1018" s="2"/>
      <c r="S1018" s="2"/>
      <c r="T1018" s="2"/>
      <c r="U1018" s="2"/>
      <c r="V1018" s="2"/>
      <c r="W1018" s="2"/>
      <c r="X1018" s="2"/>
      <c r="Y1018" s="2"/>
      <c r="Z1018" s="2"/>
    </row>
    <row r="1019" spans="1:26" ht="15.75" customHeight="1">
      <c r="A1019" s="100"/>
      <c r="B1019" s="76"/>
      <c r="C1019" s="76"/>
      <c r="D1019" s="101"/>
      <c r="E1019" s="101"/>
      <c r="F1019" s="101"/>
      <c r="G1019" s="76"/>
      <c r="H1019" s="76"/>
      <c r="I1019" s="76"/>
      <c r="J1019" s="76"/>
      <c r="K1019" s="76"/>
      <c r="L1019" s="76"/>
      <c r="M1019" s="2"/>
      <c r="N1019" s="2"/>
      <c r="O1019" s="2"/>
      <c r="P1019" s="2"/>
      <c r="Q1019" s="2"/>
      <c r="R1019" s="2"/>
      <c r="S1019" s="2"/>
      <c r="T1019" s="2"/>
      <c r="U1019" s="2"/>
      <c r="V1019" s="2"/>
      <c r="W1019" s="2"/>
      <c r="X1019" s="2"/>
      <c r="Y1019" s="2"/>
      <c r="Z1019" s="2"/>
    </row>
    <row r="1020" spans="1:26" ht="15.75" customHeight="1">
      <c r="A1020" s="100"/>
      <c r="B1020" s="76"/>
      <c r="C1020" s="76"/>
      <c r="D1020" s="101"/>
      <c r="E1020" s="101"/>
      <c r="F1020" s="101"/>
      <c r="G1020" s="76"/>
      <c r="H1020" s="76"/>
      <c r="I1020" s="76"/>
      <c r="J1020" s="76"/>
      <c r="K1020" s="76"/>
      <c r="L1020" s="76"/>
      <c r="M1020" s="2"/>
      <c r="N1020" s="2"/>
      <c r="O1020" s="2"/>
      <c r="P1020" s="2"/>
      <c r="Q1020" s="2"/>
      <c r="R1020" s="2"/>
      <c r="S1020" s="2"/>
      <c r="T1020" s="2"/>
      <c r="U1020" s="2"/>
      <c r="V1020" s="2"/>
      <c r="W1020" s="2"/>
      <c r="X1020" s="2"/>
      <c r="Y1020" s="2"/>
      <c r="Z1020" s="2"/>
    </row>
    <row r="1021" spans="1:26" ht="15.75" customHeight="1">
      <c r="A1021" s="100"/>
      <c r="B1021" s="76"/>
      <c r="C1021" s="76"/>
      <c r="D1021" s="101"/>
      <c r="E1021" s="101"/>
      <c r="F1021" s="101"/>
      <c r="G1021" s="76"/>
      <c r="H1021" s="76"/>
      <c r="I1021" s="76"/>
      <c r="J1021" s="76"/>
      <c r="K1021" s="76"/>
      <c r="L1021" s="76"/>
      <c r="M1021" s="2"/>
      <c r="N1021" s="2"/>
      <c r="O1021" s="2"/>
      <c r="P1021" s="2"/>
      <c r="Q1021" s="2"/>
      <c r="R1021" s="2"/>
      <c r="S1021" s="2"/>
      <c r="T1021" s="2"/>
      <c r="U1021" s="2"/>
      <c r="V1021" s="2"/>
      <c r="W1021" s="2"/>
      <c r="X1021" s="2"/>
      <c r="Y1021" s="2"/>
      <c r="Z1021" s="2"/>
    </row>
  </sheetData>
  <mergeCells count="2">
    <mergeCell ref="A2:B3"/>
    <mergeCell ref="L2:M2"/>
  </mergeCells>
  <phoneticPr fontId="85"/>
  <conditionalFormatting sqref="E5:E322 A5:D409 F5:I409 E324:E409 A411:I486 J5:M486">
    <cfRule type="expression" dxfId="3" priority="1">
      <formula>COUNTIF($I5, "*不要*")</formula>
    </cfRule>
    <cfRule type="expression" dxfId="2" priority="2">
      <formula>$M5&lt;&gt;""</formula>
    </cfRule>
    <cfRule type="expression" dxfId="1" priority="3">
      <formula>COUNTIF($I5, "*保留*")</formula>
    </cfRule>
    <cfRule type="expression" dxfId="0" priority="4">
      <formula>$L5&lt;&gt;""</formula>
    </cfRule>
  </conditionalFormatting>
  <dataValidations count="1">
    <dataValidation type="custom" allowBlank="1" showDropDown="1" sqref="J6:M47 L48 J49:M79 L80 J81:M95 L96 J97:M117 J118:K120 J172:M243 L171 J121:M170 L244 J245:M263 L264 J265:M336 L337 J338:M357 L358 J359:M378 J380:M486" xr:uid="{00000000-0002-0000-0000-000000000000}">
      <formula1>OR(NOT(ISERROR(DATEVALUE(J6))), AND(ISNUMBER(J6), LEFT(CELL("format", J6))="D"))</formula1>
    </dataValidation>
  </dataValidations>
  <hyperlinks>
    <hyperlink ref="A2" r:id="rId1" location=":~:text=%E4%B8%8A%E8%A8%98%E5%88%9D%E6%9C%9F%E8%A8%AD%E5%AE%9A%E3%82%B9%E3%83%86%E3%83%BC%E3%82%BF%E3%82%B9%E3%83%8E%E3%83%BC%E3%83%88%E3%81%AE%E4%BD%BF%E7%94%A8%E6%96%B9%E6%B3%95%E3%81%AF%E4%B8%8B%E8%A8%98PDF%E3%81%AE%E8%B3%87%E6%96%99%E3%81%8B%E3%82%89%E3%81%94%E7%A2%BA%E8%AA%8D%E3%81%8F%E3%81%A0%E3%81%95%E3%81%84%E3%80%82%0A%E5%88%9D%E6%9C%9F%E8%A8%AD%E5%AE%9A%E3%82%B9%E3%83%86%E3%83%BC%E3%82%BF%E3%82%B9%E3%83%8E%E3%83%BC%E3%83%88%EF%BC%88%E3%82%B9%E3%82%B1%E3%82%B8%E3%83%A5%E3%83%BC%E3%83%AB%E7%AE%A1%E7%90%86%E5%88%97%E3%81%82%E3%82%8A%EF%BC%89%E3%81%AE%E4%BD%BF%E7%94%A8%E6%96%B9%E6%B3%95.pdf" xr:uid="{00000000-0004-0000-0000-000000000000}"/>
    <hyperlink ref="C5" r:id="rId2" xr:uid="{00000000-0004-0000-0000-000001000000}"/>
    <hyperlink ref="D5" r:id="rId3" location=":~:text=%E6%A6%82%E8%A6%81-,%E6%BA%96%E5%82%99%E7%89%A9%E4%B8%80%E8%A6%A7%20.pdf,-%E3%82%B8%E3%83%B3%E3%82%B8%E3%83%A3%E3%83%BC%E3%82%B7%E3%83%AA%E3%83%BC%E3%82%BA%E3%82%92" xr:uid="{00000000-0004-0000-0000-000002000000}"/>
    <hyperlink ref="B8" r:id="rId4" xr:uid="{00000000-0004-0000-0000-000003000000}"/>
    <hyperlink ref="D8" r:id="rId5" xr:uid="{00000000-0004-0000-0000-000004000000}"/>
    <hyperlink ref="B9" r:id="rId6" location="h_ea1497c8-66ff-4640-acf8-bee8de777165" xr:uid="{00000000-0004-0000-0000-000005000000}"/>
    <hyperlink ref="F10" r:id="rId7" xr:uid="{00000000-0004-0000-0000-000006000000}"/>
    <hyperlink ref="B11" r:id="rId8" xr:uid="{00000000-0004-0000-0000-000007000000}"/>
    <hyperlink ref="D11" r:id="rId9" location=":~:text=%E6%A8%A9%E9%99%90%E3%81%AE%E7%A8%AE%E9%A1%9E-,%E3%82%B8%E3%83%B3%E3%82%B8%E3%83%A3%E3%83%BC%E4%BA%BA%E4%BA%8B,-%E3%82%B7%E3%82%B9%E3%83%86%E3%83%A0%E7%AE%A1%E7%90%86%E8%80%85%E6%A8%A9%E9%99%90" xr:uid="{00000000-0004-0000-0000-000008000000}"/>
    <hyperlink ref="B12" r:id="rId10" xr:uid="{00000000-0004-0000-0000-000009000000}"/>
    <hyperlink ref="D12" location="'【人事・WF】初期設定時登録用'!A1" display="見本※注意点記載" xr:uid="{00000000-0004-0000-0000-00000A000000}"/>
    <hyperlink ref="B13" r:id="rId11" xr:uid="{00000000-0004-0000-0000-00000B000000}"/>
    <hyperlink ref="B14" r:id="rId12" xr:uid="{00000000-0004-0000-0000-00000C000000}"/>
    <hyperlink ref="D14" r:id="rId13" location="h_01F6GP9FRKSF94KED1T3C7JQAD" xr:uid="{00000000-0004-0000-0000-00000D000000}"/>
    <hyperlink ref="B16" r:id="rId14" xr:uid="{00000000-0004-0000-0000-00000E000000}"/>
    <hyperlink ref="B17" r:id="rId15" xr:uid="{00000000-0004-0000-0000-00000F000000}"/>
    <hyperlink ref="D17" r:id="rId16" xr:uid="{00000000-0004-0000-0000-000010000000}"/>
    <hyperlink ref="E17" r:id="rId17" xr:uid="{00000000-0004-0000-0000-000011000000}"/>
    <hyperlink ref="B18" r:id="rId18" xr:uid="{00000000-0004-0000-0000-000012000000}"/>
    <hyperlink ref="D19" r:id="rId19" xr:uid="{00000000-0004-0000-0000-000013000000}"/>
    <hyperlink ref="E19" r:id="rId20" xr:uid="{00000000-0004-0000-0000-000014000000}"/>
    <hyperlink ref="B20" r:id="rId21" location="h_01FY325ZMJCPSC7BAQJXAD22YN" xr:uid="{00000000-0004-0000-0000-000015000000}"/>
    <hyperlink ref="B21" r:id="rId22" xr:uid="{00000000-0004-0000-0000-000016000000}"/>
    <hyperlink ref="B22" r:id="rId23" xr:uid="{00000000-0004-0000-0000-000017000000}"/>
    <hyperlink ref="B23" r:id="rId24" xr:uid="{00000000-0004-0000-0000-000018000000}"/>
    <hyperlink ref="B24" r:id="rId25" xr:uid="{00000000-0004-0000-0000-000019000000}"/>
    <hyperlink ref="B25" r:id="rId26" xr:uid="{00000000-0004-0000-0000-00001A000000}"/>
    <hyperlink ref="D25" r:id="rId27" xr:uid="{00000000-0004-0000-0000-00001B000000}"/>
    <hyperlink ref="E25" r:id="rId28" xr:uid="{00000000-0004-0000-0000-00001C000000}"/>
    <hyperlink ref="B26" r:id="rId29" xr:uid="{00000000-0004-0000-0000-00001D000000}"/>
    <hyperlink ref="D26" r:id="rId30" xr:uid="{00000000-0004-0000-0000-00001E000000}"/>
    <hyperlink ref="B28" r:id="rId31" xr:uid="{00000000-0004-0000-0000-00001F000000}"/>
    <hyperlink ref="F28" r:id="rId32" xr:uid="{00000000-0004-0000-0000-000020000000}"/>
    <hyperlink ref="B29" r:id="rId33" xr:uid="{00000000-0004-0000-0000-000021000000}"/>
    <hyperlink ref="B30" r:id="rId34" xr:uid="{00000000-0004-0000-0000-000022000000}"/>
    <hyperlink ref="D30" r:id="rId35" location=":~:text=%E3%82%AF%E3%83%AA%E3%83%83%E3%82%AF%E3%81%97%E3%81%BE%E3%81%99%E3%80%82-,4%EF%BC%8E%5B%E7%95%B0%E5%8B%95%E4%BA%88%E5%AE%9A%E8%80%85%E4%B8%80%E8%A6%A7%5D%E3%82%92%E9%81%B8%E6%8A%9E%E3%81%97%E3%81%BE%E3%81%99%E3%80%82,-5%EF%BC%8E%E7%95%B0%E5%8B%95%E4%BA%88%E5%AE%9A" xr:uid="{00000000-0004-0000-0000-000023000000}"/>
    <hyperlink ref="E30" r:id="rId36" location=":~:text=%E5%8F%B3%E4%B8%8A%E3%81%AE%5B%E6%9C%AA%E9%85%8D%E5%B1%9E%E8%80%85%E4%B8%80%E8%A6%A7%5D%E3%82%92%E3%82%AF%E3%83%AA%E3%83%83%E3%82%AF%E3%81%97%E3%81%BE%E3%81%99%E3%80%82" xr:uid="{00000000-0004-0000-0000-000024000000}"/>
    <hyperlink ref="B31" r:id="rId37" xr:uid="{00000000-0004-0000-0000-000025000000}"/>
    <hyperlink ref="D31" r:id="rId38" xr:uid="{00000000-0004-0000-0000-000026000000}"/>
    <hyperlink ref="F31" r:id="rId39" xr:uid="{00000000-0004-0000-0000-000027000000}"/>
    <hyperlink ref="B32" r:id="rId40" xr:uid="{00000000-0004-0000-0000-000028000000}"/>
    <hyperlink ref="B33" r:id="rId41" xr:uid="{00000000-0004-0000-0000-000029000000}"/>
    <hyperlink ref="B34" r:id="rId42" xr:uid="{00000000-0004-0000-0000-00002A000000}"/>
    <hyperlink ref="B35" r:id="rId43" xr:uid="{00000000-0004-0000-0000-00002B000000}"/>
    <hyperlink ref="F35" r:id="rId44" xr:uid="{00000000-0004-0000-0000-00002C000000}"/>
    <hyperlink ref="B36" r:id="rId45" xr:uid="{00000000-0004-0000-0000-00002D000000}"/>
    <hyperlink ref="D36" r:id="rId46" xr:uid="{00000000-0004-0000-0000-00002E000000}"/>
    <hyperlink ref="F36" r:id="rId47" xr:uid="{00000000-0004-0000-0000-00002F000000}"/>
    <hyperlink ref="B37" r:id="rId48" xr:uid="{00000000-0004-0000-0000-000030000000}"/>
    <hyperlink ref="B38" r:id="rId49" xr:uid="{00000000-0004-0000-0000-000031000000}"/>
    <hyperlink ref="B39" r:id="rId50" xr:uid="{00000000-0004-0000-0000-000032000000}"/>
    <hyperlink ref="F39" r:id="rId51" xr:uid="{00000000-0004-0000-0000-000033000000}"/>
    <hyperlink ref="B40" r:id="rId52" xr:uid="{00000000-0004-0000-0000-000034000000}"/>
    <hyperlink ref="B41" r:id="rId53" xr:uid="{00000000-0004-0000-0000-000035000000}"/>
    <hyperlink ref="B42" r:id="rId54" xr:uid="{00000000-0004-0000-0000-000036000000}"/>
    <hyperlink ref="D42" r:id="rId55" xr:uid="{00000000-0004-0000-0000-000037000000}"/>
    <hyperlink ref="E42" r:id="rId56" xr:uid="{00000000-0004-0000-0000-000038000000}"/>
    <hyperlink ref="B43" r:id="rId57" xr:uid="{00000000-0004-0000-0000-000039000000}"/>
    <hyperlink ref="D43" r:id="rId58" xr:uid="{00000000-0004-0000-0000-00003A000000}"/>
    <hyperlink ref="D44" r:id="rId59" xr:uid="{00000000-0004-0000-0000-00003B000000}"/>
    <hyperlink ref="E44" r:id="rId60" xr:uid="{00000000-0004-0000-0000-00003C000000}"/>
    <hyperlink ref="B45" r:id="rId61" xr:uid="{00000000-0004-0000-0000-00003D000000}"/>
    <hyperlink ref="E45" r:id="rId62" xr:uid="{00000000-0004-0000-0000-00003E000000}"/>
    <hyperlink ref="D47" r:id="rId63" xr:uid="{00000000-0004-0000-0000-00003F000000}"/>
    <hyperlink ref="C48" r:id="rId64" xr:uid="{00000000-0004-0000-0000-000040000000}"/>
    <hyperlink ref="D48" r:id="rId65" location=":~:text=%E6%A6%82%E8%A6%81-,%E6%BA%96%E5%82%99%E7%89%A9%E4%B8%80%E8%A6%A7%20.pdf,-%E3%82%B8%E3%83%B3%E3%82%B8%E3%83%A3%E3%83%BC%E3%82%B7%E3%83%AA%E3%83%BC%E3%82%BA%E3%82%92" xr:uid="{00000000-0004-0000-0000-000041000000}"/>
    <hyperlink ref="B51" r:id="rId66" xr:uid="{00000000-0004-0000-0000-000042000000}"/>
    <hyperlink ref="D51" r:id="rId67" xr:uid="{00000000-0004-0000-0000-000043000000}"/>
    <hyperlink ref="B52" r:id="rId68" location="h_ea1497c8-66ff-4640-acf8-bee8de777165" xr:uid="{00000000-0004-0000-0000-000044000000}"/>
    <hyperlink ref="F53" r:id="rId69" xr:uid="{00000000-0004-0000-0000-000045000000}"/>
    <hyperlink ref="B54" r:id="rId70" xr:uid="{00000000-0004-0000-0000-000046000000}"/>
    <hyperlink ref="D54" r:id="rId71" location=":~:text=%E6%A8%A9%E9%99%90%E3%81%AE%E7%A8%AE%E9%A1%9E-,%E3%82%B8%E3%83%B3%E3%82%B8%E3%83%A3%E3%83%BC%E4%BA%BA%E4%BA%8B,-%E3%82%B7%E3%82%B9%E3%83%86%E3%83%A0%E7%AE%A1%E7%90%86%E8%80%85%E6%A8%A9%E9%99%90" xr:uid="{00000000-0004-0000-0000-000047000000}"/>
    <hyperlink ref="B55" r:id="rId72" xr:uid="{00000000-0004-0000-0000-000048000000}"/>
    <hyperlink ref="D55" location="'【人事・WF】初期設定時登録用'!A1" display="見本※注意点記載" xr:uid="{00000000-0004-0000-0000-000049000000}"/>
    <hyperlink ref="B56" r:id="rId73" xr:uid="{00000000-0004-0000-0000-00004A000000}"/>
    <hyperlink ref="B57" r:id="rId74" xr:uid="{00000000-0004-0000-0000-00004B000000}"/>
    <hyperlink ref="D57" r:id="rId75" location="h_01F6GP9FRKSF94KED1T3C7JQAD" xr:uid="{00000000-0004-0000-0000-00004C000000}"/>
    <hyperlink ref="B59" r:id="rId76" xr:uid="{00000000-0004-0000-0000-00004D000000}"/>
    <hyperlink ref="B60" r:id="rId77" xr:uid="{00000000-0004-0000-0000-00004E000000}"/>
    <hyperlink ref="D60" r:id="rId78" xr:uid="{00000000-0004-0000-0000-00004F000000}"/>
    <hyperlink ref="E60" r:id="rId79" location=":~:text=%E3%83%AF%E3%83%BC%E3%82%AF%E3%83%95%E3%83%AD%E3%83%BC%E6%A9%9F%E8%83%BD%E5%88%9D%E6%9C%9F%E8%A8%AD%E5%AE%9A%E3%83%9E%E3%83%8B%E3%83%A5%E3%82%A2%E3%83%AB%20.pdf" xr:uid="{00000000-0004-0000-0000-000050000000}"/>
    <hyperlink ref="B61" r:id="rId80" xr:uid="{00000000-0004-0000-0000-000051000000}"/>
    <hyperlink ref="B62" r:id="rId81" xr:uid="{00000000-0004-0000-0000-000052000000}"/>
    <hyperlink ref="D62" r:id="rId82" xr:uid="{00000000-0004-0000-0000-000053000000}"/>
    <hyperlink ref="B63" r:id="rId83" xr:uid="{00000000-0004-0000-0000-000054000000}"/>
    <hyperlink ref="D63" r:id="rId84" xr:uid="{00000000-0004-0000-0000-000055000000}"/>
    <hyperlink ref="E63" r:id="rId85" xr:uid="{00000000-0004-0000-0000-000056000000}"/>
    <hyperlink ref="B64" r:id="rId86" xr:uid="{00000000-0004-0000-0000-000057000000}"/>
    <hyperlink ref="B65" r:id="rId87" xr:uid="{00000000-0004-0000-0000-000058000000}"/>
    <hyperlink ref="B66" r:id="rId88" xr:uid="{00000000-0004-0000-0000-000059000000}"/>
    <hyperlink ref="B67" r:id="rId89" xr:uid="{00000000-0004-0000-0000-00005A000000}"/>
    <hyperlink ref="B68" r:id="rId90" xr:uid="{00000000-0004-0000-0000-00005B000000}"/>
    <hyperlink ref="D68" r:id="rId91" xr:uid="{00000000-0004-0000-0000-00005C000000}"/>
    <hyperlink ref="E68" r:id="rId92" xr:uid="{00000000-0004-0000-0000-00005D000000}"/>
    <hyperlink ref="B69" r:id="rId93" xr:uid="{00000000-0004-0000-0000-00005E000000}"/>
    <hyperlink ref="D69" r:id="rId94" location="h_aee6b899-2cb7-4efa-9b40-8d9979a4ac36" xr:uid="{00000000-0004-0000-0000-00005F000000}"/>
    <hyperlink ref="F69" r:id="rId95" xr:uid="{00000000-0004-0000-0000-000060000000}"/>
    <hyperlink ref="B70" r:id="rId96" xr:uid="{00000000-0004-0000-0000-000061000000}"/>
    <hyperlink ref="D70" r:id="rId97" xr:uid="{00000000-0004-0000-0000-000062000000}"/>
    <hyperlink ref="F70" r:id="rId98" xr:uid="{00000000-0004-0000-0000-000063000000}"/>
    <hyperlink ref="B72" r:id="rId99" xr:uid="{00000000-0004-0000-0000-000064000000}"/>
    <hyperlink ref="F72" r:id="rId100" xr:uid="{00000000-0004-0000-0000-000065000000}"/>
    <hyperlink ref="B73" r:id="rId101" location=":~:text=8%EF%BC%8E%5B%E3%83%97%E3%83%AC%E3%83%93%E3%83%A5%E3%83%BC%5D%E3%82%92%E3%82%AF%E3%83%AA%E3%83%83%E3%82%AF%E3%81%99%E3%82%8B%E3%81%A8%E3%80%81%E7%94%B3%E8%AB%8B%E6%9B%B8%E3%82%92%E3%83%97%E3%83%AC%E3%83%93%E3%83%A5%E3%83%BC%E3%81%A7%E7%A2%BA%E8%AA%8D%E3%81%A7%E3%81%8D%E3%81%BE%E3%81%99%E3%80%82" xr:uid="{00000000-0004-0000-0000-000066000000}"/>
    <hyperlink ref="B75" r:id="rId102" xr:uid="{00000000-0004-0000-0000-000067000000}"/>
    <hyperlink ref="D75" r:id="rId103" xr:uid="{00000000-0004-0000-0000-000068000000}"/>
    <hyperlink ref="F75" r:id="rId104" xr:uid="{00000000-0004-0000-0000-000069000000}"/>
    <hyperlink ref="D76" r:id="rId105" xr:uid="{00000000-0004-0000-0000-00006A000000}"/>
    <hyperlink ref="B77" r:id="rId106" xr:uid="{00000000-0004-0000-0000-00006B000000}"/>
    <hyperlink ref="D77" r:id="rId107" xr:uid="{00000000-0004-0000-0000-00006C000000}"/>
    <hyperlink ref="E77" r:id="rId108" xr:uid="{00000000-0004-0000-0000-00006D000000}"/>
    <hyperlink ref="D79" r:id="rId109" xr:uid="{00000000-0004-0000-0000-00006E000000}"/>
    <hyperlink ref="C80" r:id="rId110" xr:uid="{00000000-0004-0000-0000-00006F000000}"/>
    <hyperlink ref="D80" r:id="rId111" location=":~:text=%E6%A6%82%E8%A6%81-,%E6%BA%96%E5%82%99%E7%89%A9%E4%B8%80%E8%A6%A7%20.pdf,-%E3%82%B8%E3%83%B3%E3%82%B8%E3%83%A3%E3%83%BC%E3%82%B7%E3%83%AA%E3%83%BC%E3%82%BA%E3%82%92" xr:uid="{00000000-0004-0000-0000-000070000000}"/>
    <hyperlink ref="D81" r:id="rId112" location=":~:text=%E3%82%B8%E3%83%B3%E3%82%B8%E3%83%A3%E3%83%BC%E4%BA%BA%E4%BA%8B%E5%8A%B4%E5%8B%99%20%E9%9B%87%E7%94%A8%E5%A5%91%E7%B4%84%E3%83%9E%E3%83%8B%E3%83%A5%E3%82%A2%E3%83%AB%20.pdf" xr:uid="{00000000-0004-0000-0000-000071000000}"/>
    <hyperlink ref="B82" r:id="rId113" xr:uid="{00000000-0004-0000-0000-000072000000}"/>
    <hyperlink ref="F82" r:id="rId114" xr:uid="{00000000-0004-0000-0000-000073000000}"/>
    <hyperlink ref="B83" r:id="rId115" xr:uid="{00000000-0004-0000-0000-000074000000}"/>
    <hyperlink ref="D83" r:id="rId116" xr:uid="{00000000-0004-0000-0000-000075000000}"/>
    <hyperlink ref="E83" r:id="rId117" location=":~:text=%E3%82%AF%E3%83%AA%E3%83%83%E3%82%AF%E3%81%97%E3%81%BE%E3%81%99%E3%80%82-,%E3%83%87%E3%83%BC%E3%82%BF%E5%B7%AE%E3%81%97%E8%BE%BC%E3%81%BF%E3%83%97%E3%83%AC%E3%83%93%E3%83%A5%E3%83%BC,-%E5%B7%AE%E3%81%97%E8%BE%BC%E3%81%BF%E5%A4%89%E6%95%B0%E3%81%AB" xr:uid="{00000000-0004-0000-0000-000076000000}"/>
    <hyperlink ref="B84" r:id="rId118" xr:uid="{00000000-0004-0000-0000-000077000000}"/>
    <hyperlink ref="B85" r:id="rId119" xr:uid="{00000000-0004-0000-0000-000078000000}"/>
    <hyperlink ref="F85" r:id="rId120" xr:uid="{00000000-0004-0000-0000-000079000000}"/>
    <hyperlink ref="B86" r:id="rId121" xr:uid="{00000000-0004-0000-0000-00007A000000}"/>
    <hyperlink ref="B87" r:id="rId122" xr:uid="{00000000-0004-0000-0000-00007B000000}"/>
    <hyperlink ref="B88" r:id="rId123" xr:uid="{00000000-0004-0000-0000-00007C000000}"/>
    <hyperlink ref="B89" r:id="rId124" xr:uid="{00000000-0004-0000-0000-00007D000000}"/>
    <hyperlink ref="D89" r:id="rId125" xr:uid="{00000000-0004-0000-0000-00007E000000}"/>
    <hyperlink ref="E89" r:id="rId126" xr:uid="{00000000-0004-0000-0000-00007F000000}"/>
    <hyperlink ref="F89" r:id="rId127" xr:uid="{00000000-0004-0000-0000-000080000000}"/>
    <hyperlink ref="B90" r:id="rId128" xr:uid="{00000000-0004-0000-0000-000081000000}"/>
    <hyperlink ref="D90" r:id="rId129" xr:uid="{00000000-0004-0000-0000-000082000000}"/>
    <hyperlink ref="E90" r:id="rId130" location=":~:text=%E5%8F%82%E7%85%A7%E3%81%8F%E3%81%A0%E3%81%95%E3%81%84%E3%80%82-,%E5%BE%93%E6%A5%AD%E5%93%A1%E7%AE%A1%E7%90%86%E7%94%BB%E9%9D%A2%E3%82%88%E3%82%8A,-%E3%82%B8%E3%83%B3%E3%82%B8%E3%83%A3%E3%83%BC%E4%BA%BA%E4%BA%8B%E5%8A%B4%E5%8B%99" xr:uid="{00000000-0004-0000-0000-000083000000}"/>
    <hyperlink ref="B91" r:id="rId131" xr:uid="{00000000-0004-0000-0000-000084000000}"/>
    <hyperlink ref="D91" r:id="rId132" xr:uid="{00000000-0004-0000-0000-000085000000}"/>
    <hyperlink ref="E91" r:id="rId133" xr:uid="{00000000-0004-0000-0000-000086000000}"/>
    <hyperlink ref="D92" r:id="rId134" xr:uid="{00000000-0004-0000-0000-000087000000}"/>
    <hyperlink ref="B93" r:id="rId135" xr:uid="{00000000-0004-0000-0000-000088000000}"/>
    <hyperlink ref="D93" r:id="rId136" xr:uid="{00000000-0004-0000-0000-000089000000}"/>
    <hyperlink ref="E93" r:id="rId137" xr:uid="{00000000-0004-0000-0000-00008A000000}"/>
    <hyperlink ref="D95" r:id="rId138" xr:uid="{00000000-0004-0000-0000-00008B000000}"/>
    <hyperlink ref="C96" r:id="rId139" xr:uid="{00000000-0004-0000-0000-00008C000000}"/>
    <hyperlink ref="D96" r:id="rId140" location=":~:text=%E6%A6%82%E8%A6%81-,%E6%BA%96%E5%82%99%E7%89%A9%E4%B8%80%E8%A6%A7%20.pdf,-%E3%82%B8%E3%83%B3%E3%82%B8%E3%83%A3%E3%83%BC%E3%82%B7%E3%83%AA%E3%83%BC%E3%82%BA%E3%82%92" xr:uid="{00000000-0004-0000-0000-00008D000000}"/>
    <hyperlink ref="D97" r:id="rId141" location=":~:text=%E8%A6%96%E8%81%B4%E3%81%8F%E3%81%A0%E3%81%95%E3%81%84%E3%80%82-,%E3%82%B8%E3%83%B3%E3%82%B8%E3%83%A3%E3%83%BC%E5%8B%A4%E6%80%A0_%E5%88%9D%E6%9C%9F%E8%A8%AD%E5%AE%9A%E3%83%9E%E3%83%8B%E3%83%A5%E3%82%A2%E3%83%AB,-%E3%82%B8%E3%83%B3%E3%82%B8%E3%83%A3%E3%83%BC%E5%8B%A4%E6%80%A0%E3%81%AE" xr:uid="{00000000-0004-0000-0000-00008E000000}"/>
    <hyperlink ref="E97" r:id="rId142" location=":~:text=%E3%83%AF%E3%83%BC%E3%82%AF%E3%83%95%E3%83%AD%E3%83%BC%E6%A9%9F%E8%83%BD%E5%88%9D%E6%9C%9F%E8%A8%AD%E5%AE%9A%E3%83%9E%E3%83%8B%E3%83%A5%E3%82%A2%E3%83%AB%20.pdf" xr:uid="{00000000-0004-0000-0000-00008F000000}"/>
    <hyperlink ref="F97" r:id="rId143" xr:uid="{00000000-0004-0000-0000-000090000000}"/>
    <hyperlink ref="F98" r:id="rId144" xr:uid="{00000000-0004-0000-0000-000091000000}"/>
    <hyperlink ref="D99" r:id="rId145" xr:uid="{00000000-0004-0000-0000-000092000000}"/>
    <hyperlink ref="B100" r:id="rId146" xr:uid="{00000000-0004-0000-0000-000093000000}"/>
    <hyperlink ref="D100" r:id="rId147" xr:uid="{00000000-0004-0000-0000-000094000000}"/>
    <hyperlink ref="E100" r:id="rId148" xr:uid="{00000000-0004-0000-0000-000095000000}"/>
    <hyperlink ref="B101" r:id="rId149" xr:uid="{00000000-0004-0000-0000-000096000000}"/>
    <hyperlink ref="D101" r:id="rId150" xr:uid="{00000000-0004-0000-0000-000097000000}"/>
    <hyperlink ref="E101" r:id="rId151" xr:uid="{00000000-0004-0000-0000-000098000000}"/>
    <hyperlink ref="B102" r:id="rId152" location="h_ea1497c8-66ff-4640-acf8-bee8de777165" xr:uid="{00000000-0004-0000-0000-000099000000}"/>
    <hyperlink ref="B103" r:id="rId153" location=":~:text=%E9%81%B8%E6%8A%9E%E3%81%97%E3%81%BE%E3%81%99%E3%80%82-,%E9%9B%87%E7%94%A8%E5%8C%BA%E5%88%86,-%E3%83%97%E3%83%AB%E3%83%80%E3%82%A6%E3%83%B3%E3%81%8B%E3%82%89%E9%81%B8%E6%8A%9E" xr:uid="{00000000-0004-0000-0000-00009A000000}"/>
    <hyperlink ref="D103" r:id="rId154" xr:uid="{00000000-0004-0000-0000-00009B000000}"/>
    <hyperlink ref="E103" r:id="rId155" xr:uid="{00000000-0004-0000-0000-00009C000000}"/>
    <hyperlink ref="F104" r:id="rId156" xr:uid="{00000000-0004-0000-0000-00009D000000}"/>
    <hyperlink ref="B105" r:id="rId157" xr:uid="{00000000-0004-0000-0000-00009E000000}"/>
    <hyperlink ref="F105" r:id="rId158" xr:uid="{00000000-0004-0000-0000-00009F000000}"/>
    <hyperlink ref="B106" r:id="rId159" xr:uid="{00000000-0004-0000-0000-0000A0000000}"/>
    <hyperlink ref="D106" location="'【勤怠】初期設定時登録用'!A1" display="見本※注意点記載" xr:uid="{00000000-0004-0000-0000-0000A1000000}"/>
    <hyperlink ref="B107" r:id="rId160" xr:uid="{00000000-0004-0000-0000-0000A2000000}"/>
    <hyperlink ref="B108" r:id="rId161" xr:uid="{00000000-0004-0000-0000-0000A3000000}"/>
    <hyperlink ref="D108" r:id="rId162" location="h_01F6GP9FRKSF94KED1T3C7JQAD" xr:uid="{00000000-0004-0000-0000-0000A4000000}"/>
    <hyperlink ref="B110" r:id="rId163" xr:uid="{00000000-0004-0000-0000-0000A5000000}"/>
    <hyperlink ref="D110" r:id="rId164" xr:uid="{00000000-0004-0000-0000-0000A6000000}"/>
    <hyperlink ref="B111" r:id="rId165" xr:uid="{00000000-0004-0000-0000-0000A7000000}"/>
    <hyperlink ref="B112" r:id="rId166" xr:uid="{00000000-0004-0000-0000-0000A8000000}"/>
    <hyperlink ref="B113" r:id="rId167" xr:uid="{00000000-0004-0000-0000-0000A9000000}"/>
    <hyperlink ref="B114" r:id="rId168" xr:uid="{00000000-0004-0000-0000-0000AA000000}"/>
    <hyperlink ref="D114" r:id="rId169" xr:uid="{00000000-0004-0000-0000-0000AB000000}"/>
    <hyperlink ref="B115" r:id="rId170" xr:uid="{00000000-0004-0000-0000-0000AC000000}"/>
    <hyperlink ref="B116" r:id="rId171" xr:uid="{00000000-0004-0000-0000-0000AD000000}"/>
    <hyperlink ref="B117" r:id="rId172" xr:uid="{00000000-0004-0000-0000-0000AE000000}"/>
    <hyperlink ref="D117" r:id="rId173" xr:uid="{00000000-0004-0000-0000-0000AF000000}"/>
    <hyperlink ref="B118" r:id="rId174" xr:uid="{00000000-0004-0000-0000-0000B0000000}"/>
    <hyperlink ref="D118" r:id="rId175" xr:uid="{00000000-0004-0000-0000-0000B1000000}"/>
    <hyperlink ref="B119" r:id="rId176" xr:uid="{00000000-0004-0000-0000-0000B2000000}"/>
    <hyperlink ref="D119" r:id="rId177" xr:uid="{00000000-0004-0000-0000-0000B3000000}"/>
    <hyperlink ref="B120" r:id="rId178" xr:uid="{00000000-0004-0000-0000-0000B4000000}"/>
    <hyperlink ref="B121" r:id="rId179" location=":~:text=%E7%A2%BA%E8%AA%8D%E3%81%A7%E3%81%8D%E3%81%BE%E3%81%99%E3%80%82-,%E6%89%93%E5%88%BB%E5%8C%BA%E5%88%86,-%E6%89%93%E5%88%BB%E6%99%82%E3%81%AB" xr:uid="{00000000-0004-0000-0000-0000B5000000}"/>
    <hyperlink ref="B122" r:id="rId180" xr:uid="{00000000-0004-0000-0000-0000B6000000}"/>
    <hyperlink ref="B123" r:id="rId181" xr:uid="{00000000-0004-0000-0000-0000B7000000}"/>
    <hyperlink ref="B124" r:id="rId182" xr:uid="{00000000-0004-0000-0000-0000B8000000}"/>
    <hyperlink ref="B125" r:id="rId183" xr:uid="{00000000-0004-0000-0000-0000B9000000}"/>
    <hyperlink ref="B126" r:id="rId184" xr:uid="{00000000-0004-0000-0000-0000BA000000}"/>
    <hyperlink ref="D126" r:id="rId185" xr:uid="{00000000-0004-0000-0000-0000BB000000}"/>
    <hyperlink ref="F126" r:id="rId186" xr:uid="{00000000-0004-0000-0000-0000BC000000}"/>
    <hyperlink ref="B127" r:id="rId187" xr:uid="{00000000-0004-0000-0000-0000BD000000}"/>
    <hyperlink ref="D127" r:id="rId188" location="h_b5f70cbf-9d57-4e8c-8ed7-87cf774322aa" xr:uid="{00000000-0004-0000-0000-0000BE000000}"/>
    <hyperlink ref="B128" r:id="rId189" xr:uid="{00000000-0004-0000-0000-0000BF000000}"/>
    <hyperlink ref="F128" r:id="rId190" xr:uid="{00000000-0004-0000-0000-0000C0000000}"/>
    <hyperlink ref="B129" r:id="rId191" xr:uid="{00000000-0004-0000-0000-0000C1000000}"/>
    <hyperlink ref="B130" r:id="rId192" xr:uid="{00000000-0004-0000-0000-0000C2000000}"/>
    <hyperlink ref="D130" r:id="rId193" xr:uid="{00000000-0004-0000-0000-0000C3000000}"/>
    <hyperlink ref="F130" r:id="rId194" xr:uid="{00000000-0004-0000-0000-0000C4000000}"/>
    <hyperlink ref="B131" r:id="rId195" xr:uid="{00000000-0004-0000-0000-0000C5000000}"/>
    <hyperlink ref="B132" r:id="rId196" xr:uid="{00000000-0004-0000-0000-0000C6000000}"/>
    <hyperlink ref="D132" r:id="rId197" xr:uid="{00000000-0004-0000-0000-0000C7000000}"/>
    <hyperlink ref="E132" r:id="rId198" xr:uid="{00000000-0004-0000-0000-0000C8000000}"/>
    <hyperlink ref="B133" r:id="rId199" xr:uid="{00000000-0004-0000-0000-0000C9000000}"/>
    <hyperlink ref="D133" r:id="rId200" xr:uid="{00000000-0004-0000-0000-0000CA000000}"/>
    <hyperlink ref="B134" r:id="rId201" xr:uid="{00000000-0004-0000-0000-0000CB000000}"/>
    <hyperlink ref="D134" r:id="rId202" xr:uid="{00000000-0004-0000-0000-0000CC000000}"/>
    <hyperlink ref="B135" r:id="rId203" xr:uid="{00000000-0004-0000-0000-0000CD000000}"/>
    <hyperlink ref="D135" r:id="rId204" xr:uid="{00000000-0004-0000-0000-0000CE000000}"/>
    <hyperlink ref="B136" r:id="rId205" xr:uid="{00000000-0004-0000-0000-0000CF000000}"/>
    <hyperlink ref="D136" r:id="rId206" xr:uid="{00000000-0004-0000-0000-0000D0000000}"/>
    <hyperlink ref="E136" r:id="rId207" xr:uid="{00000000-0004-0000-0000-0000D1000000}"/>
    <hyperlink ref="F136" r:id="rId208" xr:uid="{00000000-0004-0000-0000-0000D2000000}"/>
    <hyperlink ref="B137" r:id="rId209" xr:uid="{00000000-0004-0000-0000-0000D3000000}"/>
    <hyperlink ref="B138" r:id="rId210" xr:uid="{00000000-0004-0000-0000-0000D4000000}"/>
    <hyperlink ref="B139" r:id="rId211" xr:uid="{00000000-0004-0000-0000-0000D5000000}"/>
    <hyperlink ref="B140" r:id="rId212" xr:uid="{00000000-0004-0000-0000-0000D6000000}"/>
    <hyperlink ref="B141" r:id="rId213" xr:uid="{00000000-0004-0000-0000-0000D7000000}"/>
    <hyperlink ref="B142" r:id="rId214" xr:uid="{00000000-0004-0000-0000-0000D8000000}"/>
    <hyperlink ref="D142" r:id="rId215" location=":~:text=%E3%83%AF%E3%83%BC%E3%82%AF%E3%83%95%E3%83%AD%E3%83%BC%E6%A9%9F%E8%83%BD%E5%88%9D%E6%9C%9F%E8%A8%AD%E5%AE%9A%E3%83%9E%E3%83%8B%E3%83%A5%E3%82%A2%E3%83%AB%20.pdf" xr:uid="{00000000-0004-0000-0000-0000D9000000}"/>
    <hyperlink ref="F142" r:id="rId216" xr:uid="{00000000-0004-0000-0000-0000DA000000}"/>
    <hyperlink ref="B143" r:id="rId217" xr:uid="{00000000-0004-0000-0000-0000DB000000}"/>
    <hyperlink ref="D143" r:id="rId218" xr:uid="{00000000-0004-0000-0000-0000DC000000}"/>
    <hyperlink ref="E143" r:id="rId219" xr:uid="{00000000-0004-0000-0000-0000DD000000}"/>
    <hyperlink ref="B144" r:id="rId220" xr:uid="{00000000-0004-0000-0000-0000DE000000}"/>
    <hyperlink ref="D144" r:id="rId221" location="h_aee6b899-2cb7-4efa-9b40-8d9979a4ac36" xr:uid="{00000000-0004-0000-0000-0000DF000000}"/>
    <hyperlink ref="F144" r:id="rId222" xr:uid="{00000000-0004-0000-0000-0000E0000000}"/>
    <hyperlink ref="B145" r:id="rId223" xr:uid="{00000000-0004-0000-0000-0000E1000000}"/>
    <hyperlink ref="D145" r:id="rId224" xr:uid="{00000000-0004-0000-0000-0000E2000000}"/>
    <hyperlink ref="D146" location="'【勤怠】勤怠設定確認テスト'!A1" display="手順シート" xr:uid="{00000000-0004-0000-0000-0000E3000000}"/>
    <hyperlink ref="B147" r:id="rId225" xr:uid="{00000000-0004-0000-0000-0000E4000000}"/>
    <hyperlink ref="D147" r:id="rId226" xr:uid="{00000000-0004-0000-0000-0000E5000000}"/>
    <hyperlink ref="E147" location="'【勤怠】有給残日数登録用'!A1" display="見本※注意点記載" xr:uid="{00000000-0004-0000-0000-0000E6000000}"/>
    <hyperlink ref="B149" r:id="rId227" xr:uid="{00000000-0004-0000-0000-0000E7000000}"/>
    <hyperlink ref="D149" r:id="rId228" xr:uid="{00000000-0004-0000-0000-0000E8000000}"/>
    <hyperlink ref="B150" r:id="rId229" xr:uid="{00000000-0004-0000-0000-0000E9000000}"/>
    <hyperlink ref="D150" r:id="rId230" location=":~:text=%E2%91%A4-,IC%E3%82%AB%E3%83%BC%E3%83%89(hex),-%E3%80%87" xr:uid="{00000000-0004-0000-0000-0000EA000000}"/>
    <hyperlink ref="B151" r:id="rId231" xr:uid="{00000000-0004-0000-0000-0000EB000000}"/>
    <hyperlink ref="D151" r:id="rId232" xr:uid="{00000000-0004-0000-0000-0000EC000000}"/>
    <hyperlink ref="E151" r:id="rId233" xr:uid="{00000000-0004-0000-0000-0000ED000000}"/>
    <hyperlink ref="B152" r:id="rId234" xr:uid="{00000000-0004-0000-0000-0000EE000000}"/>
    <hyperlink ref="D152" r:id="rId235" xr:uid="{00000000-0004-0000-0000-0000EF000000}"/>
    <hyperlink ref="E152" r:id="rId236" xr:uid="{00000000-0004-0000-0000-0000F0000000}"/>
    <hyperlink ref="B153" location="'【勤怠】テスト時確認事項'!A1" display="試験運用" xr:uid="{00000000-0004-0000-0000-0000F1000000}"/>
    <hyperlink ref="D153" r:id="rId237" xr:uid="{00000000-0004-0000-0000-0000F2000000}"/>
    <hyperlink ref="E153" r:id="rId238" xr:uid="{00000000-0004-0000-0000-0000F3000000}"/>
    <hyperlink ref="B154" location="null!A1" display="動作確認" xr:uid="{00000000-0004-0000-0000-0000F4000000}"/>
    <hyperlink ref="D154" r:id="rId239" xr:uid="{00000000-0004-0000-0000-0000F5000000}"/>
    <hyperlink ref="E154" r:id="rId240" xr:uid="{00000000-0004-0000-0000-0000F6000000}"/>
    <hyperlink ref="B155" r:id="rId241" xr:uid="{00000000-0004-0000-0000-0000F7000000}"/>
    <hyperlink ref="D155" r:id="rId242" xr:uid="{00000000-0004-0000-0000-0000F8000000}"/>
    <hyperlink ref="E155" r:id="rId243" xr:uid="{00000000-0004-0000-0000-0000F9000000}"/>
    <hyperlink ref="B156" r:id="rId244" xr:uid="{00000000-0004-0000-0000-0000FA000000}"/>
    <hyperlink ref="B157" r:id="rId245" xr:uid="{00000000-0004-0000-0000-0000FB000000}"/>
    <hyperlink ref="D157" r:id="rId246" xr:uid="{00000000-0004-0000-0000-0000FC000000}"/>
    <hyperlink ref="E157" r:id="rId247" xr:uid="{00000000-0004-0000-0000-0000FD000000}"/>
    <hyperlink ref="D158" r:id="rId248" xr:uid="{00000000-0004-0000-0000-0000FE000000}"/>
    <hyperlink ref="E158" r:id="rId249" xr:uid="{00000000-0004-0000-0000-0000FF000000}"/>
    <hyperlink ref="B159" r:id="rId250" xr:uid="{00000000-0004-0000-0000-000000010000}"/>
    <hyperlink ref="B160" r:id="rId251" xr:uid="{00000000-0004-0000-0000-000001010000}"/>
    <hyperlink ref="B161" r:id="rId252" xr:uid="{00000000-0004-0000-0000-000002010000}"/>
    <hyperlink ref="B162" r:id="rId253" xr:uid="{00000000-0004-0000-0000-000003010000}"/>
    <hyperlink ref="B163" r:id="rId254" xr:uid="{00000000-0004-0000-0000-000004010000}"/>
    <hyperlink ref="B164" r:id="rId255" xr:uid="{00000000-0004-0000-0000-000005010000}"/>
    <hyperlink ref="B165" r:id="rId256" xr:uid="{00000000-0004-0000-0000-000006010000}"/>
    <hyperlink ref="D166" r:id="rId257" xr:uid="{00000000-0004-0000-0000-000007010000}"/>
    <hyperlink ref="B167" r:id="rId258" xr:uid="{00000000-0004-0000-0000-000008010000}"/>
    <hyperlink ref="D167" r:id="rId259" xr:uid="{00000000-0004-0000-0000-000009010000}"/>
    <hyperlink ref="E167" location="'【勤怠】有給残日数登録用'!A1" display="見本※注意点記載" xr:uid="{00000000-0004-0000-0000-00000A010000}"/>
    <hyperlink ref="D170" r:id="rId260" xr:uid="{00000000-0004-0000-0000-00000B010000}"/>
    <hyperlink ref="C171" r:id="rId261" xr:uid="{00000000-0004-0000-0000-00000C010000}"/>
    <hyperlink ref="D171" r:id="rId262" location=":~:text=%E6%A6%82%E8%A6%81-,%E6%BA%96%E5%82%99%E7%89%A9%E4%B8%80%E8%A6%A7%20.pdf,-%E3%82%B8%E3%83%B3%E3%82%B8%E3%83%A3%E3%83%BC%E3%82%B7%E3%83%AA%E3%83%BC%E3%82%BA%E3%82%92" xr:uid="{00000000-0004-0000-0000-00000D010000}"/>
    <hyperlink ref="B173" r:id="rId263" xr:uid="{00000000-0004-0000-0000-00000E010000}"/>
    <hyperlink ref="B174" r:id="rId264" xr:uid="{00000000-0004-0000-0000-00000F010000}"/>
    <hyperlink ref="B175" r:id="rId265" xr:uid="{00000000-0004-0000-0000-000010010000}"/>
    <hyperlink ref="B176" r:id="rId266" xr:uid="{00000000-0004-0000-0000-000011010000}"/>
    <hyperlink ref="B177" r:id="rId267" xr:uid="{00000000-0004-0000-0000-000012010000}"/>
    <hyperlink ref="D177" r:id="rId268" xr:uid="{00000000-0004-0000-0000-000013010000}"/>
    <hyperlink ref="E177" r:id="rId269" xr:uid="{00000000-0004-0000-0000-000014010000}"/>
    <hyperlink ref="B178" r:id="rId270" xr:uid="{00000000-0004-0000-0000-000015010000}"/>
    <hyperlink ref="D178" r:id="rId271" location="h_01EYW83K9RQT6H4NKNZPMV91J0:~:text=jinjer_%E7%B4%8D%E4%BB%98%E5%85%88%E6%83%85%E5%A0%B1_%E4%BC%81%E6%A5%ADID_yyyymmdd(sample)%20.csv" xr:uid="{00000000-0004-0000-0000-000016010000}"/>
    <hyperlink ref="E178" location="'【給与】納付先情報登録用'!A1" display="見本シート" xr:uid="{00000000-0004-0000-0000-000017010000}"/>
    <hyperlink ref="F178" r:id="rId272" xr:uid="{00000000-0004-0000-0000-000018010000}"/>
    <hyperlink ref="B179" r:id="rId273" xr:uid="{00000000-0004-0000-0000-000019010000}"/>
    <hyperlink ref="D179" r:id="rId274" xr:uid="{00000000-0004-0000-0000-00001A010000}"/>
    <hyperlink ref="E179" r:id="rId275" xr:uid="{00000000-0004-0000-0000-00001B010000}"/>
    <hyperlink ref="F179" r:id="rId276" xr:uid="{00000000-0004-0000-0000-00001C010000}"/>
    <hyperlink ref="B180" r:id="rId277" xr:uid="{00000000-0004-0000-0000-00001D010000}"/>
    <hyperlink ref="F180" r:id="rId278" xr:uid="{00000000-0004-0000-0000-00001E010000}"/>
    <hyperlink ref="B181" r:id="rId279" xr:uid="{00000000-0004-0000-0000-00001F010000}"/>
    <hyperlink ref="D181" r:id="rId280" xr:uid="{00000000-0004-0000-0000-000020010000}"/>
    <hyperlink ref="E181" r:id="rId281" xr:uid="{00000000-0004-0000-0000-000021010000}"/>
    <hyperlink ref="B182" r:id="rId282" xr:uid="{00000000-0004-0000-0000-000022010000}"/>
    <hyperlink ref="D182" r:id="rId283" xr:uid="{00000000-0004-0000-0000-000023010000}"/>
    <hyperlink ref="B183" r:id="rId284" location="h_ea1497c8-66ff-4640-acf8-bee8de777165" xr:uid="{00000000-0004-0000-0000-000024010000}"/>
    <hyperlink ref="B184" r:id="rId285" xr:uid="{00000000-0004-0000-0000-000025010000}"/>
    <hyperlink ref="F184" r:id="rId286" xr:uid="{00000000-0004-0000-0000-000026010000}"/>
    <hyperlink ref="B185" r:id="rId287" xr:uid="{00000000-0004-0000-0000-000027010000}"/>
    <hyperlink ref="B186" r:id="rId288" xr:uid="{00000000-0004-0000-0000-000028010000}"/>
    <hyperlink ref="D186" r:id="rId289" xr:uid="{00000000-0004-0000-0000-000029010000}"/>
    <hyperlink ref="E186" r:id="rId290" xr:uid="{00000000-0004-0000-0000-00002A010000}"/>
    <hyperlink ref="B187" r:id="rId291" xr:uid="{00000000-0004-0000-0000-00002B010000}"/>
    <hyperlink ref="D187" r:id="rId292" xr:uid="{00000000-0004-0000-0000-00002C010000}"/>
    <hyperlink ref="E187" r:id="rId293" xr:uid="{00000000-0004-0000-0000-00002D010000}"/>
    <hyperlink ref="B188" r:id="rId294" xr:uid="{00000000-0004-0000-0000-00002E010000}"/>
    <hyperlink ref="F188" r:id="rId295" xr:uid="{00000000-0004-0000-0000-00002F010000}"/>
    <hyperlink ref="B190" r:id="rId296" xr:uid="{00000000-0004-0000-0000-000030010000}"/>
    <hyperlink ref="D190" r:id="rId297" xr:uid="{00000000-0004-0000-0000-000031010000}"/>
    <hyperlink ref="E190" r:id="rId298" xr:uid="{00000000-0004-0000-0000-000032010000}"/>
    <hyperlink ref="B191" r:id="rId299" xr:uid="{00000000-0004-0000-0000-000033010000}"/>
    <hyperlink ref="F191" r:id="rId300" xr:uid="{00000000-0004-0000-0000-000034010000}"/>
    <hyperlink ref="B192" r:id="rId301" xr:uid="{00000000-0004-0000-0000-000035010000}"/>
    <hyperlink ref="D192" r:id="rId302" xr:uid="{00000000-0004-0000-0000-000036010000}"/>
    <hyperlink ref="F192" r:id="rId303" xr:uid="{00000000-0004-0000-0000-000037010000}"/>
    <hyperlink ref="B193" r:id="rId304" xr:uid="{00000000-0004-0000-0000-000038010000}"/>
    <hyperlink ref="D193" r:id="rId305" xr:uid="{00000000-0004-0000-0000-000039010000}"/>
    <hyperlink ref="B194" r:id="rId306" xr:uid="{00000000-0004-0000-0000-00003A010000}"/>
    <hyperlink ref="D194" location="'【給与】初期設定登録用'!A1" display="見本シート" xr:uid="{00000000-0004-0000-0000-00003B010000}"/>
    <hyperlink ref="E194" r:id="rId307" xr:uid="{00000000-0004-0000-0000-00003C010000}"/>
    <hyperlink ref="B195" r:id="rId308" xr:uid="{00000000-0004-0000-0000-00003D010000}"/>
    <hyperlink ref="D195" location="'【給与】振込先銀行登録用'!A1" display="見本シート" xr:uid="{00000000-0004-0000-0000-00003E010000}"/>
    <hyperlink ref="B196" r:id="rId309" xr:uid="{00000000-0004-0000-0000-00003F010000}"/>
    <hyperlink ref="D196" location="'【給与】扶養家族世帯主登録用'!A1" display="見本シート" xr:uid="{00000000-0004-0000-0000-000040010000}"/>
    <hyperlink ref="E196" r:id="rId310" xr:uid="{00000000-0004-0000-0000-000041010000}"/>
    <hyperlink ref="B197" r:id="rId311" xr:uid="{00000000-0004-0000-0000-000042010000}"/>
    <hyperlink ref="D197" location="'【給与】通勤情報登録用'!A1" display="通勤情報登録用（例：定期代支給）" xr:uid="{00000000-0004-0000-0000-000043010000}"/>
    <hyperlink ref="F197" r:id="rId312" xr:uid="{00000000-0004-0000-0000-000044010000}"/>
    <hyperlink ref="B198" r:id="rId313" xr:uid="{00000000-0004-0000-0000-000045010000}"/>
    <hyperlink ref="F198" r:id="rId314" xr:uid="{00000000-0004-0000-0000-000046010000}"/>
    <hyperlink ref="B199" r:id="rId315" xr:uid="{00000000-0004-0000-0000-000047010000}"/>
    <hyperlink ref="D199" location="'【給与】月次給与テスト計算'!A1" display="手順シート" xr:uid="{00000000-0004-0000-0000-000048010000}"/>
    <hyperlink ref="B200" r:id="rId316" xr:uid="{00000000-0004-0000-0000-000049010000}"/>
    <hyperlink ref="D200" r:id="rId317" xr:uid="{00000000-0004-0000-0000-00004A010000}"/>
    <hyperlink ref="F200" r:id="rId318" xr:uid="{00000000-0004-0000-0000-00004B010000}"/>
    <hyperlink ref="B201" r:id="rId319" xr:uid="{00000000-0004-0000-0000-00004C010000}"/>
    <hyperlink ref="B202" r:id="rId320" xr:uid="{00000000-0004-0000-0000-00004D010000}"/>
    <hyperlink ref="D202" r:id="rId321" location=":~:text=%E8%A9%B3%E7%B4%B0%E3%81%AF%E3%81%93%E3%81%A1%E3%82%89-,%E3%82%B8%E3%83%B3%E3%82%B8%E3%83%A3%E3%83%BC%E7%B5%A6%E4%B8%8E,-%E7%B5%A6%E4%B8%8E%E7%AE%A1%E7%90%86%E8%80%85%E6%A8%A9%E9%99%90" xr:uid="{00000000-0004-0000-0000-00004E010000}"/>
    <hyperlink ref="B203" r:id="rId322" xr:uid="{00000000-0004-0000-0000-00004F010000}"/>
    <hyperlink ref="D203" r:id="rId323" xr:uid="{00000000-0004-0000-0000-000050010000}"/>
    <hyperlink ref="E203" r:id="rId324" xr:uid="{00000000-0004-0000-0000-000051010000}"/>
    <hyperlink ref="B204" r:id="rId325" xr:uid="{00000000-0004-0000-0000-000052010000}"/>
    <hyperlink ref="D204" r:id="rId326" xr:uid="{00000000-0004-0000-0000-000053010000}"/>
    <hyperlink ref="D206" location="'【給与】過去給与データのCSV登録手順'!A1" display="手順シート" xr:uid="{00000000-0004-0000-0000-000054010000}"/>
    <hyperlink ref="B207" r:id="rId327" xr:uid="{00000000-0004-0000-0000-000055010000}"/>
    <hyperlink ref="B208" r:id="rId328" xr:uid="{00000000-0004-0000-0000-000056010000}"/>
    <hyperlink ref="D208" r:id="rId329" xr:uid="{00000000-0004-0000-0000-000057010000}"/>
    <hyperlink ref="E208" r:id="rId330" xr:uid="{00000000-0004-0000-0000-000058010000}"/>
    <hyperlink ref="B209" r:id="rId331" xr:uid="{00000000-0004-0000-0000-000059010000}"/>
    <hyperlink ref="D209" r:id="rId332" xr:uid="{00000000-0004-0000-0000-00005A010000}"/>
    <hyperlink ref="B210" r:id="rId333" xr:uid="{00000000-0004-0000-0000-00005B010000}"/>
    <hyperlink ref="B211" r:id="rId334" xr:uid="{00000000-0004-0000-0000-00005C010000}"/>
    <hyperlink ref="B212" r:id="rId335" xr:uid="{00000000-0004-0000-0000-00005D010000}"/>
    <hyperlink ref="B213" r:id="rId336" xr:uid="{00000000-0004-0000-0000-00005E010000}"/>
    <hyperlink ref="D213" r:id="rId337" xr:uid="{00000000-0004-0000-0000-00005F010000}"/>
    <hyperlink ref="B214" r:id="rId338" xr:uid="{00000000-0004-0000-0000-000060010000}"/>
    <hyperlink ref="B215" r:id="rId339" xr:uid="{00000000-0004-0000-0000-000061010000}"/>
    <hyperlink ref="D215" r:id="rId340" xr:uid="{00000000-0004-0000-0000-000062010000}"/>
    <hyperlink ref="B216" r:id="rId341" xr:uid="{00000000-0004-0000-0000-000063010000}"/>
    <hyperlink ref="D216" r:id="rId342" xr:uid="{00000000-0004-0000-0000-000064010000}"/>
    <hyperlink ref="B217" r:id="rId343" xr:uid="{00000000-0004-0000-0000-000065010000}"/>
    <hyperlink ref="B218" r:id="rId344" xr:uid="{00000000-0004-0000-0000-000066010000}"/>
    <hyperlink ref="B219" r:id="rId345" xr:uid="{00000000-0004-0000-0000-000067010000}"/>
    <hyperlink ref="D219" r:id="rId346" xr:uid="{00000000-0004-0000-0000-000068010000}"/>
    <hyperlink ref="B220" r:id="rId347" xr:uid="{00000000-0004-0000-0000-000069010000}"/>
    <hyperlink ref="B221" r:id="rId348" xr:uid="{00000000-0004-0000-0000-00006A010000}"/>
    <hyperlink ref="B222" r:id="rId349" xr:uid="{00000000-0004-0000-0000-00006B010000}"/>
    <hyperlink ref="D222" r:id="rId350" xr:uid="{00000000-0004-0000-0000-00006C010000}"/>
    <hyperlink ref="B223" r:id="rId351" xr:uid="{00000000-0004-0000-0000-00006D010000}"/>
    <hyperlink ref="B224" location="'WBS＆ガントチャート'!B241" display="年調収集の実行" xr:uid="{00000000-0004-0000-0000-00006E010000}"/>
    <hyperlink ref="B225" location="'WBS＆ガントチャート'!B195" display="調整額反映月の給与計算実行" xr:uid="{00000000-0004-0000-0000-00006F010000}"/>
    <hyperlink ref="B226" r:id="rId352" location=":~:text=%E4%BD%95%E3%81%A7%E3%81%99%E3%81%8B%EF%BC%9F-,%E6%96%B0%E8%A6%8F%E8%A8%88%E7%AE%97%E9%96%8B%E5%A7%8B%E3%81%BE%E3%81%A7%E3%81%AE%E6%B5%81%E3%82%8C,-1%EF%BC%8E%EF%BC%BB%E5%B9%B4%E6%9C%AB%E8%AA%BF%E6%95%B4" xr:uid="{00000000-0004-0000-0000-000070010000}"/>
    <hyperlink ref="D226" r:id="rId353" xr:uid="{00000000-0004-0000-0000-000071010000}"/>
    <hyperlink ref="B227" r:id="rId354" location=":~:text=%E3%81%93%E3%81%A1%E3%82%89-,%E5%B9%B4%E6%9C%AB%E8%AA%BF%E6%95%B4%E3%81%AE%E8%A8%88%E7%AE%97%E6%96%B9%E6%B3%95,-%E8%A9%B2%E5%BD%93%E7%94%BB%E9%9D%A2%EF%BC%9A%E3%82%B0%E3%83%AD%E3%83%BC%E3%83%90%E3%83%AB" xr:uid="{00000000-0004-0000-0000-000072010000}"/>
    <hyperlink ref="D227" r:id="rId355" xr:uid="{00000000-0004-0000-0000-000073010000}"/>
    <hyperlink ref="B228" r:id="rId356" location=":~:text=%E2%91%A0%20%E5%B9%B4%E6%9C%AB%E8%AA%BF%E6%95%B4%E7%94%B3%E5%91%8A%E6%9B%B8%E6%83%85%E5%A0%B1%E7%99%BB%E9%8C%B2%E7%94%BB%E9%9D%A2%E3%81%AECSV%E3%83%95%E3%82%A1%E3%82%A4%E3%83%AB%0A%E2%80%BB%E8%A9%B2%E5%BD%93%E3%81%AE%E3%83%80%E3%82%A6%E3%83%B3%E3%83%AD%E3%83%BC%E3%83%89%E7%94%BB%E9%9D%A2%EF%BC%9A%E5%B9%B4%E6%9C%AB%E8%AA%BF%E6%95%B4%EF%BC%9E%E6%96%B0%E8%A6%8F%E8%A8%88%E7%AE%97%E9%96%8B%E5%A7%8Bor%E8%A8%88%E7%AE%97%E5%87%A6%E7%90%86%EF%BC%9ESTEP2%EF%BC%9A%E7%94%B3%E5%91%8A%E6%9B%B8%E6%83%85%E5%A0%B1%E7%99%BB%E9%8C%B2" xr:uid="{00000000-0004-0000-0000-000074010000}"/>
    <hyperlink ref="D228" r:id="rId357" xr:uid="{00000000-0004-0000-0000-000075010000}"/>
    <hyperlink ref="B229" r:id="rId358" xr:uid="{00000000-0004-0000-0000-000076010000}"/>
    <hyperlink ref="D229" r:id="rId359" xr:uid="{00000000-0004-0000-0000-000077010000}"/>
    <hyperlink ref="E229" r:id="rId360" xr:uid="{00000000-0004-0000-0000-000078010000}"/>
    <hyperlink ref="B230" r:id="rId361" xr:uid="{00000000-0004-0000-0000-000079010000}"/>
    <hyperlink ref="B231" r:id="rId362" xr:uid="{00000000-0004-0000-0000-00007A010000}"/>
    <hyperlink ref="B232" r:id="rId363" xr:uid="{00000000-0004-0000-0000-00007B010000}"/>
    <hyperlink ref="D232" r:id="rId364" xr:uid="{00000000-0004-0000-0000-00007C010000}"/>
    <hyperlink ref="E232" r:id="rId365" xr:uid="{00000000-0004-0000-0000-00007D010000}"/>
    <hyperlink ref="B233" r:id="rId366" xr:uid="{00000000-0004-0000-0000-00007E010000}"/>
    <hyperlink ref="D233" r:id="rId367" xr:uid="{00000000-0004-0000-0000-00007F010000}"/>
    <hyperlink ref="B234" r:id="rId368" xr:uid="{00000000-0004-0000-0000-000080010000}"/>
    <hyperlink ref="B235" r:id="rId369" xr:uid="{00000000-0004-0000-0000-000081010000}"/>
    <hyperlink ref="B236" r:id="rId370" location="h_01HN1NC0BCSNECK7JTTEZA35P4:~:text=%E2%9E%80-,%E9%80%80%E8%81%B7%E9%87%91%E8%A8%88%E7%AE%97%E3%81%AB%E9%96%A2%E3%82%8F%E3%82%8B%E8%A8%AD%E5%AE%9A%E3%82%92%E7%A2%BA%E8%AA%8D%E3%81%99%E3%82%8B,-%E9%80%80%E8%81%B7%E9%87%91%E8%A8%88%E7%AE%97%E3%82%92" xr:uid="{00000000-0004-0000-0000-000082010000}"/>
    <hyperlink ref="D236" r:id="rId371" xr:uid="{00000000-0004-0000-0000-000083010000}"/>
    <hyperlink ref="B237" r:id="rId372" xr:uid="{00000000-0004-0000-0000-000084010000}"/>
    <hyperlink ref="B238" r:id="rId373" xr:uid="{00000000-0004-0000-0000-000085010000}"/>
    <hyperlink ref="B239" r:id="rId374" xr:uid="{00000000-0004-0000-0000-000086010000}"/>
    <hyperlink ref="B240" r:id="rId375" xr:uid="{00000000-0004-0000-0000-000087010000}"/>
    <hyperlink ref="B241" r:id="rId376" xr:uid="{00000000-0004-0000-0000-000088010000}"/>
    <hyperlink ref="B242" r:id="rId377" xr:uid="{00000000-0004-0000-0000-000089010000}"/>
    <hyperlink ref="C244" r:id="rId378" xr:uid="{00000000-0004-0000-0000-00008A010000}"/>
    <hyperlink ref="D244" r:id="rId379" location=":~:text=%E6%A6%82%E8%A6%81-,%E6%BA%96%E5%82%99%E7%89%A9%E4%B8%80%E8%A6%A7%20.pdf,-%E3%82%B8%E3%83%B3%E3%82%B8%E3%83%A3%E3%83%BC%E3%82%B7%E3%83%AA%E3%83%BC%E3%82%BA%E3%82%92" xr:uid="{00000000-0004-0000-0000-00008B010000}"/>
    <hyperlink ref="B246" r:id="rId380" location="h_01GE1NVK8EKBE0CH30RXEP22X7:~:text=%E5%AF%BE%E5%BF%9C%E3%81%AE%E6%B5%81%E3%82%8C-,%E5%B9%B4%E8%AA%BF%E5%8F%8E%E9%9B%86%E3%81%AE%E5%AF%BE%E5%BF%9C%E3%81%AE%E6%B5%81%E3%82%8C,-%E2%80%BB%E7%94%BB%E5%83%8F%E3%82%AF%E3%83%AA%E3%83%83%E3%82%AF%E3%81%AB" xr:uid="{00000000-0004-0000-0000-00008C010000}"/>
    <hyperlink ref="B247" r:id="rId381" xr:uid="{00000000-0004-0000-0000-00008D010000}"/>
    <hyperlink ref="B248" r:id="rId382" xr:uid="{00000000-0004-0000-0000-00008E010000}"/>
    <hyperlink ref="B249" r:id="rId383" xr:uid="{00000000-0004-0000-0000-00008F010000}"/>
    <hyperlink ref="B250" r:id="rId384" xr:uid="{00000000-0004-0000-0000-000090010000}"/>
    <hyperlink ref="B251" r:id="rId385" xr:uid="{00000000-0004-0000-0000-000091010000}"/>
    <hyperlink ref="B252" r:id="rId386" xr:uid="{00000000-0004-0000-0000-000092010000}"/>
    <hyperlink ref="D252" r:id="rId387" xr:uid="{00000000-0004-0000-0000-000093010000}"/>
    <hyperlink ref="B253" r:id="rId388" xr:uid="{00000000-0004-0000-0000-000094010000}"/>
    <hyperlink ref="D253" r:id="rId389" xr:uid="{00000000-0004-0000-0000-000095010000}"/>
    <hyperlink ref="B254" r:id="rId390" xr:uid="{00000000-0004-0000-0000-000096010000}"/>
    <hyperlink ref="D254" r:id="rId391" xr:uid="{00000000-0004-0000-0000-000097010000}"/>
    <hyperlink ref="E254" r:id="rId392" xr:uid="{00000000-0004-0000-0000-000098010000}"/>
    <hyperlink ref="B255" r:id="rId393" xr:uid="{00000000-0004-0000-0000-000099010000}"/>
    <hyperlink ref="D255" r:id="rId394" xr:uid="{00000000-0004-0000-0000-00009A010000}"/>
    <hyperlink ref="B256" r:id="rId395" xr:uid="{00000000-0004-0000-0000-00009B010000}"/>
    <hyperlink ref="B257" r:id="rId396" xr:uid="{00000000-0004-0000-0000-00009C010000}"/>
    <hyperlink ref="D257" r:id="rId397" xr:uid="{00000000-0004-0000-0000-00009D010000}"/>
    <hyperlink ref="E257" r:id="rId398" xr:uid="{00000000-0004-0000-0000-00009E010000}"/>
    <hyperlink ref="B258" r:id="rId399" xr:uid="{00000000-0004-0000-0000-00009F010000}"/>
    <hyperlink ref="D258" r:id="rId400" xr:uid="{00000000-0004-0000-0000-0000A0010000}"/>
    <hyperlink ref="E258" r:id="rId401" xr:uid="{00000000-0004-0000-0000-0000A1010000}"/>
    <hyperlink ref="B259" r:id="rId402" xr:uid="{00000000-0004-0000-0000-0000A2010000}"/>
    <hyperlink ref="D259" r:id="rId403" xr:uid="{00000000-0004-0000-0000-0000A3010000}"/>
    <hyperlink ref="E259" r:id="rId404" xr:uid="{00000000-0004-0000-0000-0000A4010000}"/>
    <hyperlink ref="B260" r:id="rId405" xr:uid="{00000000-0004-0000-0000-0000A5010000}"/>
    <hyperlink ref="D260" r:id="rId406" xr:uid="{00000000-0004-0000-0000-0000A6010000}"/>
    <hyperlink ref="B261" r:id="rId407" xr:uid="{00000000-0004-0000-0000-0000A7010000}"/>
    <hyperlink ref="D261" r:id="rId408" location=":~:text=%E5%8F%8D%E6%98%A0%E5%BE%8C-,%E3%82%B8%E3%83%B3%E3%82%B8%E3%83%A3%E3%83%BC%E4%B8%8A%E3%81%AB%E5%8F%8D%E6%98%A0%E3%81%95%E3%82%8C%E3%82%8B%E9%A0%85%E7%9B%AE%E4%B8%80%E8%A6%A7,-%E3%83%BB%E6%9C%AC%E5%B9%B4%E5%BA%A6%E6%89%B6%E9%A4%8A%E6%8E%A7%E9%99%A4" xr:uid="{00000000-0004-0000-0000-0000A8010000}"/>
    <hyperlink ref="B262" r:id="rId409" xr:uid="{00000000-0004-0000-0000-0000A9010000}"/>
    <hyperlink ref="D262" r:id="rId410" xr:uid="{00000000-0004-0000-0000-0000AA010000}"/>
    <hyperlink ref="E262" r:id="rId411" xr:uid="{00000000-0004-0000-0000-0000AB010000}"/>
    <hyperlink ref="C264" r:id="rId412" xr:uid="{00000000-0004-0000-0000-0000AC010000}"/>
    <hyperlink ref="D264" r:id="rId413" location=":~:text=%E6%A6%82%E8%A6%81-,%E6%BA%96%E5%82%99%E7%89%A9%E4%B8%80%E8%A6%A7%20.pdf,-%E3%82%B8%E3%83%B3%E3%82%B8%E3%83%A3%E3%83%BC%E3%82%B7%E3%83%AA%E3%83%BC%E3%82%BA%E3%82%92" xr:uid="{00000000-0004-0000-0000-0000AD010000}"/>
    <hyperlink ref="B266" r:id="rId414" xr:uid="{00000000-0004-0000-0000-0000AE010000}"/>
    <hyperlink ref="B267" r:id="rId415" xr:uid="{00000000-0004-0000-0000-0000AF010000}"/>
    <hyperlink ref="B268" r:id="rId416" xr:uid="{00000000-0004-0000-0000-0000B0010000}"/>
    <hyperlink ref="B269" r:id="rId417" xr:uid="{00000000-0004-0000-0000-0000B1010000}"/>
    <hyperlink ref="B270" r:id="rId418" xr:uid="{00000000-0004-0000-0000-0000B2010000}"/>
    <hyperlink ref="D270" r:id="rId419" xr:uid="{00000000-0004-0000-0000-0000B3010000}"/>
    <hyperlink ref="B271" r:id="rId420" xr:uid="{00000000-0004-0000-0000-0000B4010000}"/>
    <hyperlink ref="B272" r:id="rId421" xr:uid="{00000000-0004-0000-0000-0000B5010000}"/>
    <hyperlink ref="D272" r:id="rId422" xr:uid="{00000000-0004-0000-0000-0000B6010000}"/>
    <hyperlink ref="B274" r:id="rId423" xr:uid="{00000000-0004-0000-0000-0000B7010000}"/>
    <hyperlink ref="D274" r:id="rId424" xr:uid="{00000000-0004-0000-0000-0000B8010000}"/>
    <hyperlink ref="B275" r:id="rId425" location="h_ea1497c8-66ff-4640-acf8-bee8de777165" xr:uid="{00000000-0004-0000-0000-0000B9010000}"/>
    <hyperlink ref="B276" r:id="rId426" xr:uid="{00000000-0004-0000-0000-0000BA010000}"/>
    <hyperlink ref="F276" r:id="rId427" xr:uid="{00000000-0004-0000-0000-0000BB010000}"/>
    <hyperlink ref="B277" r:id="rId428" xr:uid="{00000000-0004-0000-0000-0000BC010000}"/>
    <hyperlink ref="D277" r:id="rId429" location=":~:text=%E6%A8%A9%E9%99%90%E3%81%AE%E7%A8%AE%E9%A1%9E-,%E3%82%B8%E3%83%B3%E3%82%B8%E3%83%A3%E3%83%BC%E4%BA%BA%E4%BA%8B,-%E3%82%B7%E3%82%B9%E3%83%86%E3%83%A0%E7%AE%A1%E7%90%86%E8%80%85%E6%A8%A9%E9%99%90" xr:uid="{00000000-0004-0000-0000-0000BD010000}"/>
    <hyperlink ref="E277" r:id="rId430" xr:uid="{00000000-0004-0000-0000-0000BE010000}"/>
    <hyperlink ref="B278" r:id="rId431" xr:uid="{00000000-0004-0000-0000-0000BF010000}"/>
    <hyperlink ref="D278" location="'【経費】初期設定時登録用'!A1" display="見本※注意点記載" xr:uid="{00000000-0004-0000-0000-0000C0010000}"/>
    <hyperlink ref="B279" r:id="rId432" xr:uid="{00000000-0004-0000-0000-0000C1010000}"/>
    <hyperlink ref="B280" r:id="rId433" xr:uid="{00000000-0004-0000-0000-0000C2010000}"/>
    <hyperlink ref="D280" r:id="rId434" location="h_01F6GP9FRKSF94KED1T3C7JQAD" xr:uid="{00000000-0004-0000-0000-0000C3010000}"/>
    <hyperlink ref="B281" r:id="rId435" xr:uid="{00000000-0004-0000-0000-0000C4010000}"/>
    <hyperlink ref="D281" r:id="rId436" xr:uid="{00000000-0004-0000-0000-0000C5010000}"/>
    <hyperlink ref="B282" r:id="rId437" xr:uid="{00000000-0004-0000-0000-0000C6010000}"/>
    <hyperlink ref="D282" location="'【経費】振込口座登録用'!A1" display="見本※注意点記載" xr:uid="{00000000-0004-0000-0000-0000C7010000}"/>
    <hyperlink ref="B283" r:id="rId438" xr:uid="{00000000-0004-0000-0000-0000C8010000}"/>
    <hyperlink ref="D283" r:id="rId439" xr:uid="{00000000-0004-0000-0000-0000C9010000}"/>
    <hyperlink ref="E283" r:id="rId440" xr:uid="{00000000-0004-0000-0000-0000CA010000}"/>
    <hyperlink ref="B284" r:id="rId441" xr:uid="{00000000-0004-0000-0000-0000CB010000}"/>
    <hyperlink ref="B285" r:id="rId442" xr:uid="{00000000-0004-0000-0000-0000CC010000}"/>
    <hyperlink ref="B286" r:id="rId443" xr:uid="{00000000-0004-0000-0000-0000CD010000}"/>
    <hyperlink ref="B287" r:id="rId444" xr:uid="{00000000-0004-0000-0000-0000CE010000}"/>
    <hyperlink ref="B288" r:id="rId445" xr:uid="{00000000-0004-0000-0000-0000CF010000}"/>
    <hyperlink ref="B289" r:id="rId446" xr:uid="{00000000-0004-0000-0000-0000D0010000}"/>
    <hyperlink ref="B290" r:id="rId447" xr:uid="{00000000-0004-0000-0000-0000D1010000}"/>
    <hyperlink ref="D290" r:id="rId448" xr:uid="{00000000-0004-0000-0000-0000D2010000}"/>
    <hyperlink ref="E290" r:id="rId449" xr:uid="{00000000-0004-0000-0000-0000D3010000}"/>
    <hyperlink ref="F290" r:id="rId450" xr:uid="{00000000-0004-0000-0000-0000D4010000}"/>
    <hyperlink ref="B291" r:id="rId451" xr:uid="{00000000-0004-0000-0000-0000D5010000}"/>
    <hyperlink ref="D291" r:id="rId452" xr:uid="{00000000-0004-0000-0000-0000D6010000}"/>
    <hyperlink ref="E291" r:id="rId453" xr:uid="{00000000-0004-0000-0000-0000D7010000}"/>
    <hyperlink ref="B292" r:id="rId454" xr:uid="{00000000-0004-0000-0000-0000D8010000}"/>
    <hyperlink ref="B293" r:id="rId455" xr:uid="{00000000-0004-0000-0000-0000D9010000}"/>
    <hyperlink ref="D293" r:id="rId456" xr:uid="{00000000-0004-0000-0000-0000DA010000}"/>
    <hyperlink ref="E293" r:id="rId457" xr:uid="{00000000-0004-0000-0000-0000DB010000}"/>
    <hyperlink ref="B294" r:id="rId458" xr:uid="{00000000-0004-0000-0000-0000DC010000}"/>
    <hyperlink ref="B295" r:id="rId459" xr:uid="{00000000-0004-0000-0000-0000DD010000}"/>
    <hyperlink ref="D295" r:id="rId460" xr:uid="{00000000-0004-0000-0000-0000DE010000}"/>
    <hyperlink ref="B296" r:id="rId461" xr:uid="{00000000-0004-0000-0000-0000DF010000}"/>
    <hyperlink ref="D296" r:id="rId462" xr:uid="{00000000-0004-0000-0000-0000E0010000}"/>
    <hyperlink ref="B297" r:id="rId463" xr:uid="{00000000-0004-0000-0000-0000E1010000}"/>
    <hyperlink ref="D297" r:id="rId464" xr:uid="{00000000-0004-0000-0000-0000E2010000}"/>
    <hyperlink ref="B298" r:id="rId465" xr:uid="{00000000-0004-0000-0000-0000E3010000}"/>
    <hyperlink ref="B299" r:id="rId466" xr:uid="{00000000-0004-0000-0000-0000E4010000}"/>
    <hyperlink ref="D299" r:id="rId467" xr:uid="{00000000-0004-0000-0000-0000E5010000}"/>
    <hyperlink ref="B300" r:id="rId468" xr:uid="{00000000-0004-0000-0000-0000E6010000}"/>
    <hyperlink ref="B301" r:id="rId469" xr:uid="{00000000-0004-0000-0000-0000E7010000}"/>
    <hyperlink ref="B302" r:id="rId470" xr:uid="{00000000-0004-0000-0000-0000E8010000}"/>
    <hyperlink ref="B303" r:id="rId471" xr:uid="{00000000-0004-0000-0000-0000E9010000}"/>
    <hyperlink ref="B304" r:id="rId472" xr:uid="{00000000-0004-0000-0000-0000EA010000}"/>
    <hyperlink ref="B305" r:id="rId473" xr:uid="{00000000-0004-0000-0000-0000EB010000}"/>
    <hyperlink ref="D305" r:id="rId474" xr:uid="{00000000-0004-0000-0000-0000EC010000}"/>
    <hyperlink ref="B306" r:id="rId475" xr:uid="{00000000-0004-0000-0000-0000ED010000}"/>
    <hyperlink ref="D306" r:id="rId476" xr:uid="{00000000-0004-0000-0000-0000EE010000}"/>
    <hyperlink ref="B307" r:id="rId477" xr:uid="{00000000-0004-0000-0000-0000EF010000}"/>
    <hyperlink ref="D307" r:id="rId478" xr:uid="{00000000-0004-0000-0000-0000F0010000}"/>
    <hyperlink ref="E307" r:id="rId479" xr:uid="{00000000-0004-0000-0000-0000F1010000}"/>
    <hyperlink ref="B308" r:id="rId480" xr:uid="{00000000-0004-0000-0000-0000F2010000}"/>
    <hyperlink ref="B309" r:id="rId481" xr:uid="{00000000-0004-0000-0000-0000F3010000}"/>
    <hyperlink ref="D309" r:id="rId482" xr:uid="{00000000-0004-0000-0000-0000F4010000}"/>
    <hyperlink ref="E309" r:id="rId483" xr:uid="{00000000-0004-0000-0000-0000F5010000}"/>
    <hyperlink ref="B310" r:id="rId484" xr:uid="{00000000-0004-0000-0000-0000F6010000}"/>
    <hyperlink ref="D310" r:id="rId485" xr:uid="{00000000-0004-0000-0000-0000F7010000}"/>
    <hyperlink ref="B311" r:id="rId486" xr:uid="{00000000-0004-0000-0000-0000F8010000}"/>
    <hyperlink ref="D311" r:id="rId487" location=":~:text=%E3%83%AF%E3%83%BC%E3%82%AF%E3%83%95%E3%83%AD%E3%83%BC%E6%A9%9F%E8%83%BD%E5%88%9D%E6%9C%9F%E8%A8%AD%E5%AE%9A%E3%83%9E%E3%83%8B%E3%83%A5%E3%82%A2%E3%83%AB%20.pdf" xr:uid="{00000000-0004-0000-0000-0000F9010000}"/>
    <hyperlink ref="B312" r:id="rId488" xr:uid="{00000000-0004-0000-0000-0000FA010000}"/>
    <hyperlink ref="D312" r:id="rId489" xr:uid="{00000000-0004-0000-0000-0000FB010000}"/>
    <hyperlink ref="B313" r:id="rId490" xr:uid="{00000000-0004-0000-0000-0000FC010000}"/>
    <hyperlink ref="F313" r:id="rId491" xr:uid="{00000000-0004-0000-0000-0000FD010000}"/>
    <hyperlink ref="B314" r:id="rId492" xr:uid="{00000000-0004-0000-0000-0000FE010000}"/>
    <hyperlink ref="B315" r:id="rId493" xr:uid="{00000000-0004-0000-0000-0000FF010000}"/>
    <hyperlink ref="B316" r:id="rId494" xr:uid="{00000000-0004-0000-0000-000000020000}"/>
    <hyperlink ref="B318" r:id="rId495" xr:uid="{00000000-0004-0000-0000-000001020000}"/>
    <hyperlink ref="D318" r:id="rId496" xr:uid="{00000000-0004-0000-0000-000002020000}"/>
    <hyperlink ref="E318" r:id="rId497" xr:uid="{00000000-0004-0000-0000-000003020000}"/>
    <hyperlink ref="D320" r:id="rId498" xr:uid="{00000000-0004-0000-0000-000004020000}"/>
    <hyperlink ref="E320" r:id="rId499" xr:uid="{00000000-0004-0000-0000-000005020000}"/>
    <hyperlink ref="B321" r:id="rId500" xr:uid="{00000000-0004-0000-0000-000006020000}"/>
    <hyperlink ref="B322" r:id="rId501" xr:uid="{00000000-0004-0000-0000-000007020000}"/>
    <hyperlink ref="B323" r:id="rId502" xr:uid="{00000000-0004-0000-0000-000008020000}"/>
    <hyperlink ref="D323" r:id="rId503" xr:uid="{00000000-0004-0000-0000-000009020000}"/>
    <hyperlink ref="B324" r:id="rId504" xr:uid="{00000000-0004-0000-0000-00000A020000}"/>
    <hyperlink ref="D324" r:id="rId505" xr:uid="{00000000-0004-0000-0000-00000B020000}"/>
    <hyperlink ref="E324" r:id="rId506" xr:uid="{00000000-0004-0000-0000-00000C020000}"/>
    <hyperlink ref="B325" r:id="rId507" xr:uid="{00000000-0004-0000-0000-00000D020000}"/>
    <hyperlink ref="B326" r:id="rId508" xr:uid="{00000000-0004-0000-0000-00000E020000}"/>
    <hyperlink ref="D326" r:id="rId509" xr:uid="{00000000-0004-0000-0000-00000F020000}"/>
    <hyperlink ref="B327" r:id="rId510" xr:uid="{00000000-0004-0000-0000-000010020000}"/>
    <hyperlink ref="B328" r:id="rId511" xr:uid="{00000000-0004-0000-0000-000011020000}"/>
    <hyperlink ref="D328" r:id="rId512" xr:uid="{00000000-0004-0000-0000-000012020000}"/>
    <hyperlink ref="B329" r:id="rId513" xr:uid="{00000000-0004-0000-0000-000013020000}"/>
    <hyperlink ref="D329" r:id="rId514" xr:uid="{00000000-0004-0000-0000-000014020000}"/>
    <hyperlink ref="B330" r:id="rId515" xr:uid="{00000000-0004-0000-0000-000015020000}"/>
    <hyperlink ref="D330" r:id="rId516" xr:uid="{00000000-0004-0000-0000-000016020000}"/>
    <hyperlink ref="B331" r:id="rId517" xr:uid="{00000000-0004-0000-0000-000017020000}"/>
    <hyperlink ref="B332" r:id="rId518" xr:uid="{00000000-0004-0000-0000-000018020000}"/>
    <hyperlink ref="B334" r:id="rId519" xr:uid="{00000000-0004-0000-0000-000019020000}"/>
    <hyperlink ref="D334" r:id="rId520" xr:uid="{00000000-0004-0000-0000-00001A020000}"/>
    <hyperlink ref="E334" r:id="rId521" xr:uid="{00000000-0004-0000-0000-00001B020000}"/>
    <hyperlink ref="C337" r:id="rId522" xr:uid="{00000000-0004-0000-0000-00001C020000}"/>
    <hyperlink ref="D337" r:id="rId523" location=":~:text=%E6%A6%82%E8%A6%81-,%E6%BA%96%E5%82%99%E7%89%A9%E4%B8%80%E8%A6%A7%20.pdf,-%E3%82%B8%E3%83%B3%E3%82%B8%E3%83%A3%E3%83%BC%E3%82%B7%E3%83%AA%E3%83%BC%E3%82%BA%E3%82%92" xr:uid="{00000000-0004-0000-0000-00001D020000}"/>
    <hyperlink ref="B340" r:id="rId524" xr:uid="{00000000-0004-0000-0000-00001E020000}"/>
    <hyperlink ref="D340" r:id="rId525" xr:uid="{00000000-0004-0000-0000-00001F020000}"/>
    <hyperlink ref="B341" r:id="rId526" location="h_ea1497c8-66ff-4640-acf8-bee8de777165" xr:uid="{00000000-0004-0000-0000-000020020000}"/>
    <hyperlink ref="B343" r:id="rId527" xr:uid="{00000000-0004-0000-0000-000021020000}"/>
    <hyperlink ref="D343" r:id="rId528" xr:uid="{00000000-0004-0000-0000-000022020000}"/>
    <hyperlink ref="B344" r:id="rId529" xr:uid="{00000000-0004-0000-0000-000023020000}"/>
    <hyperlink ref="B345" r:id="rId530" xr:uid="{00000000-0004-0000-0000-000024020000}"/>
    <hyperlink ref="B346" r:id="rId531" xr:uid="{00000000-0004-0000-0000-000025020000}"/>
    <hyperlink ref="D346" r:id="rId532" location="h_01F6GP9FRKSF94KED1T3C7JQAD" xr:uid="{00000000-0004-0000-0000-000026020000}"/>
    <hyperlink ref="B347" r:id="rId533" xr:uid="{00000000-0004-0000-0000-000027020000}"/>
    <hyperlink ref="B348" r:id="rId534" xr:uid="{00000000-0004-0000-0000-000028020000}"/>
    <hyperlink ref="D348" r:id="rId535" xr:uid="{00000000-0004-0000-0000-000029020000}"/>
    <hyperlink ref="E348" r:id="rId536" xr:uid="{00000000-0004-0000-0000-00002A020000}"/>
    <hyperlink ref="B349" r:id="rId537" xr:uid="{00000000-0004-0000-0000-00002B020000}"/>
    <hyperlink ref="D350" r:id="rId538" xr:uid="{00000000-0004-0000-0000-00002C020000}"/>
    <hyperlink ref="B351" r:id="rId539" location="h_16da3c6c-4f93-40f3-86a7-fd1cf5cab818" xr:uid="{00000000-0004-0000-0000-00002D020000}"/>
    <hyperlink ref="B352" r:id="rId540" xr:uid="{00000000-0004-0000-0000-00002E020000}"/>
    <hyperlink ref="B353" r:id="rId541" xr:uid="{00000000-0004-0000-0000-00002F020000}"/>
    <hyperlink ref="B354" r:id="rId542" xr:uid="{00000000-0004-0000-0000-000030020000}"/>
    <hyperlink ref="B356" r:id="rId543" xr:uid="{00000000-0004-0000-0000-000031020000}"/>
    <hyperlink ref="D356" r:id="rId544" xr:uid="{00000000-0004-0000-0000-000032020000}"/>
    <hyperlink ref="E356" r:id="rId545" xr:uid="{00000000-0004-0000-0000-000033020000}"/>
    <hyperlink ref="C358" r:id="rId546" xr:uid="{00000000-0004-0000-0000-000034020000}"/>
    <hyperlink ref="D358" r:id="rId547" location=":~:text=%E6%A6%82%E8%A6%81-,%E6%BA%96%E5%82%99%E7%89%A9%E4%B8%80%E8%A6%A7%20.pdf,-%E3%82%B8%E3%83%B3%E3%82%B8%E3%83%A3%E3%83%BC%E3%82%B7%E3%83%AA%E3%83%BC%E3%82%BA%E3%82%92" xr:uid="{00000000-0004-0000-0000-000035020000}"/>
    <hyperlink ref="B360" r:id="rId548" xr:uid="{00000000-0004-0000-0000-000036020000}"/>
    <hyperlink ref="D360" r:id="rId549" xr:uid="{00000000-0004-0000-0000-000037020000}"/>
    <hyperlink ref="B361" r:id="rId550" xr:uid="{00000000-0004-0000-0000-000038020000}"/>
    <hyperlink ref="B362" r:id="rId551" xr:uid="{00000000-0004-0000-0000-000039020000}"/>
    <hyperlink ref="B363" r:id="rId552" xr:uid="{00000000-0004-0000-0000-00003A020000}"/>
    <hyperlink ref="B364" r:id="rId553" xr:uid="{00000000-0004-0000-0000-00003B020000}"/>
    <hyperlink ref="B365" r:id="rId554" xr:uid="{00000000-0004-0000-0000-00003C020000}"/>
    <hyperlink ref="B366" r:id="rId555" location=":~:text=%E7%99%BB%E9%8C%B2%E3%81%AF%E3%81%93%E3%81%A1%E3%82%89-,%E5%BE%93%E6%A5%AD%E5%93%A1%E7%AE%A1%E7%90%86,-%E2%91%A0%E7%A4%BE%E4%BC%9A%E4%BF%9D%E9%99%BA" xr:uid="{00000000-0004-0000-0000-00003D020000}"/>
    <hyperlink ref="D366" r:id="rId556" location=":~:text=%E5%BE%93%E6%A5%AD%E5%93%A1%E3%82%92,%E3%81%A7%E7%99%BB%E9%8C%B2%E3%81%99%E3%82%8B" xr:uid="{00000000-0004-0000-0000-00003E020000}"/>
    <hyperlink ref="B367" r:id="rId557" xr:uid="{00000000-0004-0000-0000-00003F020000}"/>
    <hyperlink ref="B368" r:id="rId558" xr:uid="{00000000-0004-0000-0000-000040020000}"/>
    <hyperlink ref="B369" r:id="rId559" xr:uid="{00000000-0004-0000-0000-000041020000}"/>
    <hyperlink ref="B370" r:id="rId560" location=":~:text=%E5%8A%B4%E5%8B%99%E6%89%8B%E7%B6%9A%E3%81%AB,%E3%82%92%E7%A2%BA%E8%AA%8D%E3%81%99%E3%82%8B" xr:uid="{00000000-0004-0000-0000-000042020000}"/>
    <hyperlink ref="B371" r:id="rId561" xr:uid="{00000000-0004-0000-0000-000043020000}"/>
    <hyperlink ref="B372" r:id="rId562" xr:uid="{00000000-0004-0000-0000-000044020000}"/>
    <hyperlink ref="B373" r:id="rId563" xr:uid="{00000000-0004-0000-0000-000045020000}"/>
    <hyperlink ref="B374" r:id="rId564" xr:uid="{00000000-0004-0000-0000-000046020000}"/>
    <hyperlink ref="B375" r:id="rId565" xr:uid="{00000000-0004-0000-0000-000047020000}"/>
    <hyperlink ref="B376" r:id="rId566" xr:uid="{00000000-0004-0000-0000-000048020000}"/>
    <hyperlink ref="C379" r:id="rId567" xr:uid="{00000000-0004-0000-0000-000049020000}"/>
    <hyperlink ref="D379" r:id="rId568" location=":~:text=%E6%A6%82%E8%A6%81-,%E6%BA%96%E5%82%99%E7%89%A9%E4%B8%80%E8%A6%A7%20.pdf,-%E3%82%B8%E3%83%B3%E3%82%B8%E3%83%A3%E3%83%BC%E3%82%B7%E3%83%AA%E3%83%BC%E3%82%BA%E3%82%92" xr:uid="{00000000-0004-0000-0000-00004A020000}"/>
    <hyperlink ref="D380" r:id="rId569" xr:uid="{00000000-0004-0000-0000-00004B020000}"/>
    <hyperlink ref="B382" r:id="rId570" xr:uid="{00000000-0004-0000-0000-00004C020000}"/>
    <hyperlink ref="D382" r:id="rId571" xr:uid="{00000000-0004-0000-0000-00004D020000}"/>
    <hyperlink ref="B383" r:id="rId572" location="h_ea1497c8-66ff-4640-acf8-bee8de777165" xr:uid="{00000000-0004-0000-0000-00004E020000}"/>
    <hyperlink ref="F384" r:id="rId573" xr:uid="{00000000-0004-0000-0000-00004F020000}"/>
    <hyperlink ref="B385" r:id="rId574" xr:uid="{00000000-0004-0000-0000-000050020000}"/>
    <hyperlink ref="D385" r:id="rId575" location=":~:text=%E6%A8%A9%E9%99%90%E3%81%AE%E7%A8%AE%E9%A1%9E-,%E3%82%B8%E3%83%B3%E3%82%B8%E3%83%A3%E3%83%BC%E4%BA%BA%E4%BA%8B,-%E3%82%B7%E3%82%B9%E3%83%86%E3%83%A0%E7%AE%A1%E7%90%86%E8%80%85%E6%A8%A9%E9%99%90" xr:uid="{00000000-0004-0000-0000-000051020000}"/>
    <hyperlink ref="B386" r:id="rId576" xr:uid="{00000000-0004-0000-0000-000052020000}"/>
    <hyperlink ref="D386" location="'【人事・WF】初期設定時登録用'!A1" display="見本※注意点記載" xr:uid="{00000000-0004-0000-0000-000053020000}"/>
    <hyperlink ref="B387" r:id="rId577" xr:uid="{00000000-0004-0000-0000-000054020000}"/>
    <hyperlink ref="B388" r:id="rId578" xr:uid="{00000000-0004-0000-0000-000055020000}"/>
    <hyperlink ref="D388" r:id="rId579" location="h_01F6GP9FRKSF94KED1T3C7JQAD" xr:uid="{00000000-0004-0000-0000-000056020000}"/>
    <hyperlink ref="B392" r:id="rId580" xr:uid="{00000000-0004-0000-0000-000057020000}"/>
    <hyperlink ref="D392" r:id="rId581" xr:uid="{00000000-0004-0000-0000-000058020000}"/>
    <hyperlink ref="E392" r:id="rId582" xr:uid="{00000000-0004-0000-0000-000059020000}"/>
    <hyperlink ref="F392" r:id="rId583" xr:uid="{00000000-0004-0000-0000-00005A020000}"/>
    <hyperlink ref="B394" r:id="rId584" xr:uid="{00000000-0004-0000-0000-00005B020000}"/>
    <hyperlink ref="B395" r:id="rId585" xr:uid="{00000000-0004-0000-0000-00005C020000}"/>
    <hyperlink ref="B396" r:id="rId586" xr:uid="{00000000-0004-0000-0000-00005D020000}"/>
    <hyperlink ref="D396" r:id="rId587" xr:uid="{00000000-0004-0000-0000-00005E020000}"/>
    <hyperlink ref="E396" r:id="rId588" xr:uid="{00000000-0004-0000-0000-00005F020000}"/>
    <hyperlink ref="F396" r:id="rId589" xr:uid="{00000000-0004-0000-0000-000060020000}"/>
    <hyperlink ref="B397" r:id="rId590" xr:uid="{00000000-0004-0000-0000-000061020000}"/>
    <hyperlink ref="B398" r:id="rId591" xr:uid="{00000000-0004-0000-0000-000062020000}"/>
    <hyperlink ref="B399" r:id="rId592" xr:uid="{00000000-0004-0000-0000-000063020000}"/>
    <hyperlink ref="B400" r:id="rId593" xr:uid="{00000000-0004-0000-0000-000064020000}"/>
    <hyperlink ref="B401" location="'【人事評価】テスト時確認事項'!A1" display="運用方法の確認" xr:uid="{00000000-0004-0000-0000-000065020000}"/>
    <hyperlink ref="B402" r:id="rId594" xr:uid="{00000000-0004-0000-0000-000066020000}"/>
    <hyperlink ref="B403" r:id="rId595" xr:uid="{00000000-0004-0000-0000-000067020000}"/>
    <hyperlink ref="B404" r:id="rId596" xr:uid="{00000000-0004-0000-0000-000068020000}"/>
    <hyperlink ref="B408" r:id="rId597" xr:uid="{00000000-0004-0000-0000-000069020000}"/>
    <hyperlink ref="D408" r:id="rId598" xr:uid="{00000000-0004-0000-0000-00006A020000}"/>
    <hyperlink ref="E408" r:id="rId599" xr:uid="{00000000-0004-0000-0000-00006B020000}"/>
    <hyperlink ref="C410" r:id="rId600" xr:uid="{00000000-0004-0000-0000-00006C020000}"/>
    <hyperlink ref="D411" r:id="rId601" xr:uid="{00000000-0004-0000-0000-00006D020000}"/>
    <hyperlink ref="B413" r:id="rId602" xr:uid="{00000000-0004-0000-0000-00006E020000}"/>
    <hyperlink ref="D413" r:id="rId603" xr:uid="{00000000-0004-0000-0000-00006F020000}"/>
    <hyperlink ref="B414" r:id="rId604" location="h_ea1497c8-66ff-4640-acf8-bee8de777165" xr:uid="{00000000-0004-0000-0000-000070020000}"/>
    <hyperlink ref="F415" r:id="rId605" xr:uid="{00000000-0004-0000-0000-000071020000}"/>
    <hyperlink ref="B416" r:id="rId606" xr:uid="{00000000-0004-0000-0000-000072020000}"/>
    <hyperlink ref="D416" r:id="rId607" location=":~:text=%E6%A8%A9%E9%99%90%E3%81%AE%E7%A8%AE%E9%A1%9E-,%E3%82%B8%E3%83%B3%E3%82%B8%E3%83%A3%E3%83%BC%E4%BA%BA%E4%BA%8B,-%E3%82%B7%E3%82%B9%E3%83%86%E3%83%A0%E7%AE%A1%E7%90%86%E8%80%85%E6%A8%A9%E9%99%90" xr:uid="{00000000-0004-0000-0000-000073020000}"/>
    <hyperlink ref="B417" r:id="rId608" xr:uid="{00000000-0004-0000-0000-000074020000}"/>
    <hyperlink ref="B418" r:id="rId609" xr:uid="{00000000-0004-0000-0000-000075020000}"/>
    <hyperlink ref="D418" location="'【人事・WF】初期設定時登録用'!A1" display="見本※注意点記載" xr:uid="{00000000-0004-0000-0000-000076020000}"/>
    <hyperlink ref="B419" r:id="rId610" xr:uid="{00000000-0004-0000-0000-000077020000}"/>
    <hyperlink ref="B420" r:id="rId611" xr:uid="{00000000-0004-0000-0000-000078020000}"/>
    <hyperlink ref="D420" r:id="rId612" location="h_01F6GP9FRKSF94KED1T3C7JQAD" xr:uid="{00000000-0004-0000-0000-000079020000}"/>
    <hyperlink ref="D421" r:id="rId613" xr:uid="{00000000-0004-0000-0000-00007A020000}"/>
    <hyperlink ref="B422" r:id="rId614" xr:uid="{00000000-0004-0000-0000-00007B020000}"/>
    <hyperlink ref="D422" r:id="rId615" xr:uid="{00000000-0004-0000-0000-00007C020000}"/>
    <hyperlink ref="E422" r:id="rId616" xr:uid="{00000000-0004-0000-0000-00007D020000}"/>
    <hyperlink ref="B424" r:id="rId617" xr:uid="{00000000-0004-0000-0000-00007E020000}"/>
    <hyperlink ref="D424" r:id="rId618" xr:uid="{00000000-0004-0000-0000-00007F020000}"/>
    <hyperlink ref="E424" r:id="rId619" xr:uid="{00000000-0004-0000-0000-000080020000}"/>
    <hyperlink ref="B428" r:id="rId620" xr:uid="{00000000-0004-0000-0000-000081020000}"/>
    <hyperlink ref="D428" r:id="rId621" xr:uid="{00000000-0004-0000-0000-000082020000}"/>
    <hyperlink ref="E428" r:id="rId622" xr:uid="{00000000-0004-0000-0000-000083020000}"/>
    <hyperlink ref="B432" r:id="rId623" xr:uid="{00000000-0004-0000-0000-000084020000}"/>
    <hyperlink ref="D432" r:id="rId624" xr:uid="{00000000-0004-0000-0000-000085020000}"/>
    <hyperlink ref="B434" r:id="rId625" xr:uid="{00000000-0004-0000-0000-000086020000}"/>
    <hyperlink ref="D434" r:id="rId626" xr:uid="{00000000-0004-0000-0000-000087020000}"/>
    <hyperlink ref="B435" r:id="rId627" location="h_ea1497c8-66ff-4640-acf8-bee8de777165" xr:uid="{00000000-0004-0000-0000-000088020000}"/>
    <hyperlink ref="F436" r:id="rId628" xr:uid="{00000000-0004-0000-0000-000089020000}"/>
    <hyperlink ref="B437" r:id="rId629" xr:uid="{00000000-0004-0000-0000-00008A020000}"/>
    <hyperlink ref="D437" r:id="rId630" location=":~:text=%E6%A8%A9%E9%99%90%E3%81%AE%E7%A8%AE%E9%A1%9E-,%E3%82%B8%E3%83%B3%E3%82%B8%E3%83%A3%E3%83%BC%E4%BA%BA%E4%BA%8B,-%E3%82%B7%E3%82%B9%E3%83%86%E3%83%A0%E7%AE%A1%E7%90%86%E8%80%85%E6%A8%A9%E9%99%90" xr:uid="{00000000-0004-0000-0000-00008B020000}"/>
    <hyperlink ref="E437" r:id="rId631" location=":~:text=%E3%81%97%E3%81%8F%E3%81%AF%E3%81%93%E3%81%A1%E3%82%89-,%E3%82%B8%E3%83%B3%E3%82%B8%E3%83%A3%E3%83%BC%E3%82%B5%E3%83%BC%E3%83%99%E3%82%A4,-%E3%82%B5%E3%83%BC%E3%83%99%E3%82%A4%E7%AE%A1%E7%90%86%E8%80%85%E6%A8%A9%E9%99%90" xr:uid="{00000000-0004-0000-0000-00008C020000}"/>
    <hyperlink ref="B438" r:id="rId632" xr:uid="{00000000-0004-0000-0000-00008D020000}"/>
    <hyperlink ref="B439" r:id="rId633" xr:uid="{00000000-0004-0000-0000-00008E020000}"/>
    <hyperlink ref="D439" location="'【人事・WF】初期設定時登録用'!A1" display="見本※注意点記載" xr:uid="{00000000-0004-0000-0000-00008F020000}"/>
    <hyperlink ref="B440" r:id="rId634" xr:uid="{00000000-0004-0000-0000-000090020000}"/>
    <hyperlink ref="B441" r:id="rId635" xr:uid="{00000000-0004-0000-0000-000091020000}"/>
    <hyperlink ref="D441" r:id="rId636" location="h_01F6GP9FRKSF94KED1T3C7JQAD" xr:uid="{00000000-0004-0000-0000-000092020000}"/>
    <hyperlink ref="B443" r:id="rId637" xr:uid="{00000000-0004-0000-0000-000093020000}"/>
    <hyperlink ref="D443" r:id="rId638" location="h_01JTQAVYKDT4N5QZ378DSSN6VG:~:text=%E3%81%A6%E3%81%8F%E3%81%A0%E3%81%95%E3%81%84%E3%80%82-,%E9%A0%85%E7%9B%AE,-%E8%A9%B3%E7%B4%B0" xr:uid="{00000000-0004-0000-0000-000094020000}"/>
    <hyperlink ref="B444" r:id="rId639" xr:uid="{00000000-0004-0000-0000-000095020000}"/>
    <hyperlink ref="D444" r:id="rId640" xr:uid="{00000000-0004-0000-0000-000096020000}"/>
    <hyperlink ref="B445" r:id="rId641" xr:uid="{00000000-0004-0000-0000-000097020000}"/>
    <hyperlink ref="B446" r:id="rId642" xr:uid="{00000000-0004-0000-0000-000098020000}"/>
    <hyperlink ref="B447" r:id="rId643" xr:uid="{00000000-0004-0000-0000-000099020000}"/>
    <hyperlink ref="D447" r:id="rId644" location="h_01JVBQE8DYV6B1578YJNMHXKCS" xr:uid="{00000000-0004-0000-0000-00009A020000}"/>
    <hyperlink ref="E447" r:id="rId645" location="h_01JVBQEBCFSZ8Q2ENXQBKW8ZJZ" xr:uid="{00000000-0004-0000-0000-00009B020000}"/>
    <hyperlink ref="B448" r:id="rId646" xr:uid="{00000000-0004-0000-0000-00009C020000}"/>
    <hyperlink ref="D448" r:id="rId647" xr:uid="{00000000-0004-0000-0000-00009D020000}"/>
    <hyperlink ref="E448" r:id="rId648" xr:uid="{00000000-0004-0000-0000-00009E020000}"/>
    <hyperlink ref="B449" r:id="rId649" xr:uid="{00000000-0004-0000-0000-00009F020000}"/>
    <hyperlink ref="B450" r:id="rId650" xr:uid="{00000000-0004-0000-0000-0000A0020000}"/>
    <hyperlink ref="B451" r:id="rId651" xr:uid="{00000000-0004-0000-0000-0000A1020000}"/>
    <hyperlink ref="D451" r:id="rId652" location="01JTM4VKNW6MGFRH1RWXWXNEM9:~:text=%E3%81%A6%E3%81%84%E3%82%8B%E5%A0%B4%E5%90%88%EF%BC%89-,%E6%93%8D%E4%BD%9C%E6%96%B9%E6%B3%95%EF%BC%88%E5%8F%8E%E9%9B%86%E7%8A%B6%E6%B3%81%E3%81%AE%E7%A2%BA%E8%AA%8D%EF%BC%89,-1%EF%BC%8E%E3%82%B5%E3%83%BC%E3%83%99%E3%82%A4%EF%BC%9E%E3%82%B5%E3%83%BC%E3%83%99%E3%82%A4" xr:uid="{00000000-0004-0000-0000-0000A2020000}"/>
    <hyperlink ref="B452" r:id="rId653" xr:uid="{00000000-0004-0000-0000-0000A3020000}"/>
    <hyperlink ref="B454" r:id="rId654" xr:uid="{00000000-0004-0000-0000-0000A4020000}"/>
    <hyperlink ref="B456" r:id="rId655" xr:uid="{00000000-0004-0000-0000-0000A5020000}"/>
    <hyperlink ref="B457" r:id="rId656" xr:uid="{00000000-0004-0000-0000-0000A6020000}"/>
    <hyperlink ref="D457" r:id="rId657" location="h_01JVBQE8DYV6B1578YJNMHXKCS" xr:uid="{00000000-0004-0000-0000-0000A7020000}"/>
    <hyperlink ref="E457" r:id="rId658" location="h_01JVBQEBCFSZ8Q2ENXQBKW8ZJZ" xr:uid="{00000000-0004-0000-0000-0000A8020000}"/>
    <hyperlink ref="B458" r:id="rId659" xr:uid="{00000000-0004-0000-0000-0000A9020000}"/>
    <hyperlink ref="D458" r:id="rId660" xr:uid="{00000000-0004-0000-0000-0000AA020000}"/>
    <hyperlink ref="E458" r:id="rId661" xr:uid="{00000000-0004-0000-0000-0000AB020000}"/>
    <hyperlink ref="B459" r:id="rId662" xr:uid="{00000000-0004-0000-0000-0000AC020000}"/>
    <hyperlink ref="B460" r:id="rId663" xr:uid="{00000000-0004-0000-0000-0000AD020000}"/>
    <hyperlink ref="B461" r:id="rId664" xr:uid="{00000000-0004-0000-0000-0000AE020000}"/>
    <hyperlink ref="D461" r:id="rId665" location="01JTM4VKNW6MGFRH1RWXWXNEM9:~:text=%E3%81%A6%E3%81%84%E3%82%8B%E5%A0%B4%E5%90%88%EF%BC%89-,%E6%93%8D%E4%BD%9C%E6%96%B9%E6%B3%95%EF%BC%88%E5%8F%8E%E9%9B%86%E7%8A%B6%E6%B3%81%E3%81%AE%E7%A2%BA%E8%AA%8D%EF%BC%89,-1%EF%BC%8E%E3%82%B5%E3%83%BC%E3%83%99%E3%82%A4%EF%BC%9E%E3%82%B5%E3%83%BC%E3%83%99%E3%82%A4" xr:uid="{00000000-0004-0000-0000-0000AF020000}"/>
    <hyperlink ref="B462" r:id="rId666" xr:uid="{00000000-0004-0000-0000-0000B0020000}"/>
    <hyperlink ref="D462" r:id="rId667" xr:uid="{00000000-0004-0000-0000-0000B1020000}"/>
    <hyperlink ref="E462" r:id="rId668" xr:uid="{00000000-0004-0000-0000-0000B2020000}"/>
    <hyperlink ref="D463" r:id="rId669" xr:uid="{00000000-0004-0000-0000-0000B3020000}"/>
    <hyperlink ref="E463" r:id="rId670" xr:uid="{00000000-0004-0000-0000-0000B4020000}"/>
    <hyperlink ref="B466" r:id="rId671" xr:uid="{00000000-0004-0000-0000-0000B5020000}"/>
    <hyperlink ref="D466" r:id="rId672" xr:uid="{00000000-0004-0000-0000-0000B6020000}"/>
    <hyperlink ref="E466" r:id="rId673" xr:uid="{00000000-0004-0000-0000-0000B7020000}"/>
  </hyperlinks>
  <pageMargins left="0.7" right="0.7" top="0.75" bottom="0.75"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W1000"/>
  <sheetViews>
    <sheetView workbookViewId="0"/>
  </sheetViews>
  <sheetFormatPr defaultColWidth="12.54296875" defaultRowHeight="15" customHeight="1"/>
  <cols>
    <col min="1" max="5" width="3.54296875" style="2" customWidth="1"/>
    <col min="6" max="6" width="4.453125" style="2" customWidth="1"/>
    <col min="7" max="8" width="4.1796875" style="2" customWidth="1"/>
    <col min="9" max="20" width="3.54296875" style="2" customWidth="1"/>
    <col min="21" max="21" width="4.1796875" style="2" customWidth="1"/>
    <col min="22" max="32" width="3.54296875" style="2" customWidth="1"/>
    <col min="33" max="33" width="4.1796875" style="2" customWidth="1"/>
    <col min="34" max="127" width="3.54296875" style="2" customWidth="1"/>
  </cols>
  <sheetData>
    <row r="1" spans="1:127" ht="15.75" customHeight="1">
      <c r="A1" s="103" t="s">
        <v>998</v>
      </c>
    </row>
    <row r="2" spans="1:127" ht="15.75" customHeight="1">
      <c r="A2" s="2" t="s">
        <v>999</v>
      </c>
      <c r="B2" s="2" t="s">
        <v>1000</v>
      </c>
      <c r="C2" s="2" t="s">
        <v>1001</v>
      </c>
      <c r="D2" s="2" t="s">
        <v>1409</v>
      </c>
      <c r="E2" s="2" t="s">
        <v>1410</v>
      </c>
      <c r="F2" s="2" t="s">
        <v>1002</v>
      </c>
      <c r="G2" s="2" t="s">
        <v>1313</v>
      </c>
      <c r="H2" s="2" t="s">
        <v>1411</v>
      </c>
      <c r="I2" s="2" t="s">
        <v>1412</v>
      </c>
      <c r="J2" s="2" t="s">
        <v>1413</v>
      </c>
      <c r="K2" s="2" t="s">
        <v>1414</v>
      </c>
      <c r="L2" s="2" t="s">
        <v>1415</v>
      </c>
      <c r="M2" s="2" t="s">
        <v>1416</v>
      </c>
      <c r="N2" s="2" t="s">
        <v>1417</v>
      </c>
      <c r="O2" s="2" t="s">
        <v>1418</v>
      </c>
      <c r="P2" s="2" t="s">
        <v>1419</v>
      </c>
      <c r="Q2" s="2" t="s">
        <v>1420</v>
      </c>
      <c r="R2" s="2" t="s">
        <v>1421</v>
      </c>
      <c r="S2" s="2" t="s">
        <v>1422</v>
      </c>
      <c r="T2" s="2" t="s">
        <v>1423</v>
      </c>
      <c r="U2" s="2" t="s">
        <v>1424</v>
      </c>
      <c r="V2" s="2" t="s">
        <v>1425</v>
      </c>
      <c r="W2" s="2" t="s">
        <v>1426</v>
      </c>
      <c r="X2" s="2" t="s">
        <v>1427</v>
      </c>
      <c r="Y2" s="2" t="s">
        <v>1428</v>
      </c>
      <c r="Z2" s="2" t="s">
        <v>1429</v>
      </c>
      <c r="AA2" s="2" t="s">
        <v>1430</v>
      </c>
      <c r="AB2" s="2" t="s">
        <v>1431</v>
      </c>
      <c r="AC2" s="2" t="s">
        <v>1432</v>
      </c>
      <c r="AD2" s="2" t="s">
        <v>1433</v>
      </c>
      <c r="AE2" s="2" t="s">
        <v>1434</v>
      </c>
      <c r="AF2" s="2" t="s">
        <v>1435</v>
      </c>
      <c r="AG2" s="2" t="s">
        <v>1436</v>
      </c>
      <c r="AH2" s="2" t="s">
        <v>1437</v>
      </c>
      <c r="AI2" s="2" t="s">
        <v>1438</v>
      </c>
      <c r="AJ2" s="2" t="s">
        <v>1439</v>
      </c>
      <c r="AK2" s="2" t="s">
        <v>1440</v>
      </c>
      <c r="AL2" s="2" t="s">
        <v>1441</v>
      </c>
      <c r="AM2" s="2" t="s">
        <v>1442</v>
      </c>
      <c r="AN2" s="2" t="s">
        <v>1443</v>
      </c>
      <c r="AO2" s="2" t="s">
        <v>1444</v>
      </c>
      <c r="AP2" s="2" t="s">
        <v>1445</v>
      </c>
      <c r="AQ2" s="2" t="s">
        <v>1446</v>
      </c>
      <c r="AR2" s="2" t="s">
        <v>1447</v>
      </c>
      <c r="AS2" s="2" t="s">
        <v>1448</v>
      </c>
      <c r="AT2" s="2" t="s">
        <v>1449</v>
      </c>
      <c r="AU2" s="2" t="s">
        <v>1450</v>
      </c>
      <c r="AV2" s="2" t="s">
        <v>1451</v>
      </c>
      <c r="AW2" s="2" t="s">
        <v>1452</v>
      </c>
      <c r="AX2" s="2" t="s">
        <v>1453</v>
      </c>
      <c r="AY2" s="2" t="s">
        <v>1454</v>
      </c>
      <c r="AZ2" s="2" t="s">
        <v>1455</v>
      </c>
      <c r="BA2" s="2" t="s">
        <v>1456</v>
      </c>
      <c r="BB2" s="2" t="s">
        <v>1457</v>
      </c>
      <c r="BC2" s="2" t="s">
        <v>1458</v>
      </c>
      <c r="BD2" s="2" t="s">
        <v>1459</v>
      </c>
      <c r="BE2" s="2" t="s">
        <v>1460</v>
      </c>
      <c r="BF2" s="2" t="s">
        <v>1461</v>
      </c>
      <c r="BG2" s="2" t="s">
        <v>1462</v>
      </c>
      <c r="BH2" s="2" t="s">
        <v>1463</v>
      </c>
      <c r="BI2" s="2" t="s">
        <v>1464</v>
      </c>
      <c r="BJ2" s="2" t="s">
        <v>1465</v>
      </c>
      <c r="BK2" s="2" t="s">
        <v>1466</v>
      </c>
      <c r="BL2" s="2" t="s">
        <v>1467</v>
      </c>
      <c r="BM2" s="2" t="s">
        <v>1468</v>
      </c>
      <c r="BN2" s="2" t="s">
        <v>1469</v>
      </c>
      <c r="BO2" s="2" t="s">
        <v>1470</v>
      </c>
      <c r="BP2" s="2" t="s">
        <v>1471</v>
      </c>
      <c r="BQ2" s="2" t="s">
        <v>1472</v>
      </c>
      <c r="BR2" s="2" t="s">
        <v>1473</v>
      </c>
      <c r="BS2" s="2" t="s">
        <v>1474</v>
      </c>
      <c r="BT2" s="2" t="s">
        <v>1475</v>
      </c>
      <c r="BU2" s="2" t="s">
        <v>1476</v>
      </c>
      <c r="BV2" s="2" t="s">
        <v>1477</v>
      </c>
      <c r="BW2" s="2" t="s">
        <v>1478</v>
      </c>
      <c r="BX2" s="2" t="s">
        <v>1479</v>
      </c>
      <c r="BY2" s="2" t="s">
        <v>1480</v>
      </c>
      <c r="BZ2" s="2" t="s">
        <v>1481</v>
      </c>
      <c r="CA2" s="2" t="s">
        <v>1482</v>
      </c>
      <c r="CB2" s="2" t="s">
        <v>1483</v>
      </c>
      <c r="CC2" s="2" t="s">
        <v>1484</v>
      </c>
      <c r="CD2" s="2" t="s">
        <v>1485</v>
      </c>
      <c r="CE2" s="2" t="s">
        <v>1486</v>
      </c>
      <c r="CF2" s="2" t="s">
        <v>1487</v>
      </c>
      <c r="CG2" s="2" t="s">
        <v>1488</v>
      </c>
      <c r="CH2" s="2" t="s">
        <v>1489</v>
      </c>
      <c r="CI2" s="2" t="s">
        <v>1490</v>
      </c>
      <c r="CJ2" s="2" t="s">
        <v>1491</v>
      </c>
      <c r="CK2" s="2" t="s">
        <v>1492</v>
      </c>
      <c r="CL2" s="2" t="s">
        <v>1493</v>
      </c>
      <c r="CM2" s="2" t="s">
        <v>1494</v>
      </c>
      <c r="CN2" s="2" t="s">
        <v>1495</v>
      </c>
      <c r="CO2" s="2" t="s">
        <v>1496</v>
      </c>
      <c r="CP2" s="2" t="s">
        <v>1497</v>
      </c>
      <c r="CQ2" s="2" t="s">
        <v>1498</v>
      </c>
      <c r="CR2" s="2" t="s">
        <v>1499</v>
      </c>
      <c r="CS2" s="2" t="s">
        <v>1500</v>
      </c>
      <c r="CT2" s="2" t="s">
        <v>1501</v>
      </c>
      <c r="CU2" s="2" t="s">
        <v>1502</v>
      </c>
      <c r="CV2" s="2" t="s">
        <v>1503</v>
      </c>
      <c r="CW2" s="2" t="s">
        <v>1504</v>
      </c>
      <c r="CX2" s="2" t="s">
        <v>1505</v>
      </c>
      <c r="CY2" s="2" t="s">
        <v>1506</v>
      </c>
      <c r="CZ2" s="2" t="s">
        <v>1507</v>
      </c>
      <c r="DA2" s="2" t="s">
        <v>1508</v>
      </c>
      <c r="DB2" s="2" t="s">
        <v>1509</v>
      </c>
      <c r="DC2" s="2" t="s">
        <v>1510</v>
      </c>
      <c r="DD2" s="2" t="s">
        <v>1511</v>
      </c>
      <c r="DE2" s="2" t="s">
        <v>1512</v>
      </c>
      <c r="DF2" s="2" t="s">
        <v>1513</v>
      </c>
      <c r="DG2" s="2" t="s">
        <v>1514</v>
      </c>
      <c r="DH2" s="2" t="s">
        <v>1515</v>
      </c>
      <c r="DI2" s="2" t="s">
        <v>1516</v>
      </c>
      <c r="DJ2" s="2" t="s">
        <v>1517</v>
      </c>
      <c r="DK2" s="2" t="s">
        <v>1518</v>
      </c>
      <c r="DL2" s="2" t="s">
        <v>1519</v>
      </c>
      <c r="DM2" s="2" t="s">
        <v>1520</v>
      </c>
      <c r="DN2" s="2" t="s">
        <v>1521</v>
      </c>
      <c r="DO2" s="2" t="s">
        <v>1522</v>
      </c>
      <c r="DP2" s="2" t="s">
        <v>1523</v>
      </c>
      <c r="DQ2" s="2" t="s">
        <v>1524</v>
      </c>
      <c r="DR2" s="2" t="s">
        <v>1525</v>
      </c>
      <c r="DS2" s="2" t="s">
        <v>1526</v>
      </c>
      <c r="DT2" s="2" t="s">
        <v>1527</v>
      </c>
      <c r="DU2" s="2" t="s">
        <v>1528</v>
      </c>
      <c r="DV2" s="2" t="s">
        <v>1529</v>
      </c>
      <c r="DW2" s="2" t="s">
        <v>1530</v>
      </c>
    </row>
    <row r="3" spans="1:127" ht="15.75" customHeight="1">
      <c r="A3" s="2" t="s">
        <v>1375</v>
      </c>
      <c r="B3" s="2" t="s">
        <v>1010</v>
      </c>
      <c r="C3" s="2" t="s">
        <v>1011</v>
      </c>
      <c r="D3" s="2" t="s">
        <v>1531</v>
      </c>
      <c r="E3" s="2" t="s">
        <v>1532</v>
      </c>
      <c r="F3" s="104">
        <v>44531</v>
      </c>
      <c r="G3" s="104">
        <v>34700</v>
      </c>
      <c r="H3" s="104">
        <v>43101</v>
      </c>
      <c r="I3" s="2" t="s">
        <v>1533</v>
      </c>
      <c r="J3" s="2" t="s">
        <v>1534</v>
      </c>
      <c r="K3" s="2" t="s">
        <v>1378</v>
      </c>
      <c r="L3" s="2" t="s">
        <v>1535</v>
      </c>
      <c r="M3" s="2" t="s">
        <v>1536</v>
      </c>
      <c r="N3" s="2" t="s">
        <v>1537</v>
      </c>
      <c r="O3" s="2" t="s">
        <v>1531</v>
      </c>
      <c r="P3" s="2" t="s">
        <v>1538</v>
      </c>
      <c r="Q3" s="2" t="s">
        <v>1010</v>
      </c>
      <c r="R3" s="2" t="s">
        <v>1539</v>
      </c>
      <c r="S3" s="2">
        <v>2</v>
      </c>
      <c r="T3" s="2">
        <v>2</v>
      </c>
      <c r="U3" s="104">
        <v>34700</v>
      </c>
      <c r="V3" s="2" t="s">
        <v>1533</v>
      </c>
      <c r="W3" s="2" t="s">
        <v>1534</v>
      </c>
      <c r="X3" s="2" t="s">
        <v>1378</v>
      </c>
      <c r="Y3" s="2" t="s">
        <v>1535</v>
      </c>
      <c r="Z3" s="2" t="s">
        <v>1536</v>
      </c>
      <c r="AA3" s="2" t="s">
        <v>1537</v>
      </c>
      <c r="AB3" s="2">
        <v>1</v>
      </c>
      <c r="AC3" s="2">
        <v>1</v>
      </c>
      <c r="AD3" s="2">
        <v>1</v>
      </c>
      <c r="AE3" s="2">
        <v>1</v>
      </c>
      <c r="AF3" s="2">
        <v>1</v>
      </c>
      <c r="AG3" s="104">
        <v>43101</v>
      </c>
      <c r="AI3" s="2">
        <v>1</v>
      </c>
      <c r="AJ3" s="2">
        <v>400000</v>
      </c>
      <c r="AK3" s="2" t="s">
        <v>1010</v>
      </c>
      <c r="AL3" s="2" t="s">
        <v>1011</v>
      </c>
      <c r="AM3" s="2">
        <v>1</v>
      </c>
    </row>
    <row r="4" spans="1:127" ht="15.75" customHeight="1"/>
    <row r="5" spans="1:127" ht="15.75" customHeight="1"/>
    <row r="6" spans="1:127" ht="15.75" customHeight="1"/>
    <row r="7" spans="1:127" ht="15.75" customHeight="1"/>
    <row r="8" spans="1:127" ht="15.75" customHeight="1">
      <c r="A8" s="7" t="s">
        <v>1540</v>
      </c>
    </row>
    <row r="9" spans="1:127" ht="15.75" customHeight="1"/>
    <row r="10" spans="1:127" ht="15.75" customHeight="1"/>
    <row r="11" spans="1:127" ht="15.75" customHeight="1"/>
    <row r="12" spans="1:127" ht="15.75" customHeight="1"/>
    <row r="13" spans="1:127" ht="15.75" customHeight="1"/>
    <row r="14" spans="1:127" ht="15.75" customHeight="1"/>
    <row r="15" spans="1:127" ht="15.75" customHeight="1"/>
    <row r="16" spans="1:127"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honeticPr fontId="85"/>
  <hyperlinks>
    <hyperlink ref="A1" location="'WBS＆ガントチャート'!D184" display="元のページに戻る" xr:uid="{00000000-0004-0000-0A00-000000000000}"/>
  </hyperlinks>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1000"/>
  <sheetViews>
    <sheetView workbookViewId="0"/>
  </sheetViews>
  <sheetFormatPr defaultColWidth="12.54296875" defaultRowHeight="15" customHeight="1"/>
  <cols>
    <col min="1" max="3" width="3.453125" customWidth="1"/>
    <col min="4" max="4" width="5.54296875" customWidth="1"/>
    <col min="5" max="40" width="3.453125" customWidth="1"/>
  </cols>
  <sheetData>
    <row r="1" spans="1:40" ht="12" customHeight="1">
      <c r="A1" s="103" t="s">
        <v>998</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row>
    <row r="2" spans="1:40" ht="12" customHeight="1">
      <c r="A2" s="2" t="s">
        <v>999</v>
      </c>
      <c r="B2" s="2" t="s">
        <v>1000</v>
      </c>
      <c r="C2" s="2" t="s">
        <v>1001</v>
      </c>
      <c r="D2" s="2" t="s">
        <v>1002</v>
      </c>
      <c r="E2" s="2" t="s">
        <v>1541</v>
      </c>
      <c r="F2" s="2" t="s">
        <v>1542</v>
      </c>
      <c r="G2" s="2" t="s">
        <v>1543</v>
      </c>
      <c r="H2" s="2" t="s">
        <v>1544</v>
      </c>
      <c r="I2" s="2" t="s">
        <v>1545</v>
      </c>
      <c r="J2" s="2" t="s">
        <v>1546</v>
      </c>
      <c r="K2" s="2" t="s">
        <v>1547</v>
      </c>
      <c r="L2" s="2" t="s">
        <v>1548</v>
      </c>
      <c r="M2" s="2" t="s">
        <v>1549</v>
      </c>
      <c r="N2" s="2" t="s">
        <v>1550</v>
      </c>
      <c r="O2" s="2" t="s">
        <v>1551</v>
      </c>
      <c r="P2" s="2" t="s">
        <v>1552</v>
      </c>
      <c r="Q2" s="2" t="s">
        <v>1553</v>
      </c>
      <c r="R2" s="2" t="s">
        <v>1554</v>
      </c>
      <c r="S2" s="2" t="s">
        <v>1555</v>
      </c>
      <c r="T2" s="2" t="s">
        <v>1556</v>
      </c>
      <c r="U2" s="2" t="s">
        <v>1557</v>
      </c>
      <c r="V2" s="2" t="s">
        <v>1558</v>
      </c>
      <c r="W2" s="2" t="s">
        <v>1559</v>
      </c>
      <c r="X2" s="2" t="s">
        <v>1560</v>
      </c>
      <c r="Y2" s="2" t="s">
        <v>1561</v>
      </c>
      <c r="Z2" s="2" t="s">
        <v>1562</v>
      </c>
      <c r="AA2" s="2" t="s">
        <v>1563</v>
      </c>
      <c r="AB2" s="2" t="s">
        <v>1564</v>
      </c>
      <c r="AC2" s="2" t="s">
        <v>1565</v>
      </c>
      <c r="AD2" s="2" t="s">
        <v>1566</v>
      </c>
      <c r="AE2" s="2" t="s">
        <v>1567</v>
      </c>
      <c r="AF2" s="2" t="s">
        <v>1568</v>
      </c>
      <c r="AG2" s="2" t="s">
        <v>1569</v>
      </c>
      <c r="AH2" s="2" t="s">
        <v>1570</v>
      </c>
      <c r="AI2" s="2" t="s">
        <v>1571</v>
      </c>
      <c r="AJ2" s="2" t="s">
        <v>1572</v>
      </c>
      <c r="AK2" s="2" t="s">
        <v>1573</v>
      </c>
      <c r="AL2" s="2" t="s">
        <v>1574</v>
      </c>
      <c r="AM2" s="2" t="s">
        <v>1575</v>
      </c>
      <c r="AN2" s="2" t="s">
        <v>1576</v>
      </c>
    </row>
    <row r="3" spans="1:40" ht="12" customHeight="1">
      <c r="A3" s="2" t="s">
        <v>1375</v>
      </c>
      <c r="B3" s="2" t="s">
        <v>1010</v>
      </c>
      <c r="C3" s="2" t="s">
        <v>1011</v>
      </c>
      <c r="D3" s="104">
        <v>44531</v>
      </c>
      <c r="E3" s="2">
        <v>1</v>
      </c>
      <c r="F3" s="2"/>
      <c r="G3" s="2"/>
      <c r="H3" s="2"/>
      <c r="I3" s="2"/>
      <c r="J3" s="105" t="s">
        <v>1577</v>
      </c>
      <c r="K3" s="2">
        <v>1</v>
      </c>
      <c r="L3" s="2">
        <v>1</v>
      </c>
      <c r="M3" s="2"/>
      <c r="N3" s="2">
        <v>7600</v>
      </c>
      <c r="O3" s="2">
        <v>7600</v>
      </c>
      <c r="P3" s="2"/>
      <c r="Q3" s="2"/>
      <c r="R3" s="2"/>
      <c r="S3" s="2"/>
      <c r="T3" s="2"/>
      <c r="U3" s="2"/>
      <c r="V3" s="2"/>
      <c r="W3" s="2"/>
      <c r="X3" s="2"/>
      <c r="Y3" s="2"/>
      <c r="Z3" s="2"/>
      <c r="AA3" s="2"/>
      <c r="AB3" s="2"/>
      <c r="AC3" s="2"/>
      <c r="AD3" s="2"/>
      <c r="AE3" s="2"/>
      <c r="AF3" s="2"/>
      <c r="AG3" s="2"/>
      <c r="AH3" s="2"/>
      <c r="AI3" s="2"/>
      <c r="AJ3" s="2"/>
      <c r="AK3" s="2"/>
      <c r="AL3" s="2"/>
      <c r="AM3" s="2"/>
      <c r="AN3" s="2"/>
    </row>
    <row r="4" spans="1:40" ht="12" customHeight="1">
      <c r="A4" s="102"/>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row>
    <row r="5" spans="1:40" ht="12" customHeight="1">
      <c r="A5" s="102"/>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row>
    <row r="6" spans="1:40" ht="12" customHeight="1">
      <c r="A6" s="2" t="s">
        <v>1578</v>
      </c>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row>
    <row r="7" spans="1:40" ht="12" customHeight="1">
      <c r="A7" s="102"/>
      <c r="B7" s="102"/>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row>
    <row r="8" spans="1:40" ht="12" customHeight="1">
      <c r="A8" s="102"/>
      <c r="B8" s="102"/>
      <c r="C8" s="102"/>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row>
    <row r="9" spans="1:40" ht="12" customHeight="1">
      <c r="A9" s="102"/>
      <c r="B9" s="102"/>
      <c r="C9" s="102"/>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row>
    <row r="10" spans="1:40" ht="12" customHeight="1">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row>
    <row r="11" spans="1:40" ht="12" customHeight="1">
      <c r="A11" s="102"/>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row>
    <row r="12" spans="1:40" ht="12" customHeight="1">
      <c r="A12" s="102"/>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row>
    <row r="13" spans="1:40" ht="12" customHeight="1">
      <c r="A13" s="102"/>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row>
    <row r="14" spans="1:40" ht="12" customHeight="1">
      <c r="A14" s="102"/>
      <c r="B14" s="102"/>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row>
    <row r="15" spans="1:40" ht="12" customHeight="1">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row>
    <row r="16" spans="1:40" ht="12" customHeight="1">
      <c r="A16" s="102"/>
      <c r="B16" s="102"/>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row>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sheetData>
  <phoneticPr fontId="85"/>
  <hyperlinks>
    <hyperlink ref="A1" location="'WBS＆ガントチャート'!D185" display="元のページに戻る" xr:uid="{00000000-0004-0000-0B00-000000000000}"/>
  </hyperlink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000"/>
  <sheetViews>
    <sheetView workbookViewId="0"/>
  </sheetViews>
  <sheetFormatPr defaultColWidth="12.54296875" defaultRowHeight="15" customHeight="1"/>
  <cols>
    <col min="1" max="1" width="1.54296875" style="135" customWidth="1"/>
    <col min="2" max="2" width="15.54296875" customWidth="1"/>
    <col min="3" max="3" width="26.81640625" customWidth="1"/>
    <col min="4" max="4" width="8" customWidth="1"/>
    <col min="5" max="5" width="5.7265625" customWidth="1"/>
    <col min="6" max="6" width="6" customWidth="1"/>
    <col min="7" max="7" width="3.453125" customWidth="1"/>
    <col min="8" max="26" width="3.453125" style="135" customWidth="1"/>
  </cols>
  <sheetData>
    <row r="1" spans="1:7" ht="15.75" customHeight="1">
      <c r="A1" s="103" t="s">
        <v>998</v>
      </c>
      <c r="B1" s="132"/>
      <c r="C1" s="133"/>
      <c r="D1" s="134"/>
      <c r="E1" s="108"/>
      <c r="F1" s="108"/>
      <c r="G1" s="135"/>
    </row>
    <row r="2" spans="1:7" ht="16.5" customHeight="1">
      <c r="A2" s="136" t="s">
        <v>1579</v>
      </c>
      <c r="B2" s="136"/>
      <c r="C2" s="136"/>
      <c r="D2" s="108"/>
      <c r="E2" s="108"/>
      <c r="F2" s="108"/>
      <c r="G2" s="135"/>
    </row>
    <row r="3" spans="1:7" ht="15.75" customHeight="1">
      <c r="A3" s="137" t="s">
        <v>3</v>
      </c>
      <c r="B3" s="110" t="s">
        <v>4</v>
      </c>
      <c r="C3" s="110" t="s">
        <v>5</v>
      </c>
      <c r="D3" s="110" t="s">
        <v>6</v>
      </c>
      <c r="E3" s="110" t="s">
        <v>7</v>
      </c>
      <c r="F3" s="110" t="s">
        <v>1038</v>
      </c>
      <c r="G3" s="111" t="s">
        <v>1039</v>
      </c>
    </row>
    <row r="4" spans="1:7" ht="15.75" customHeight="1">
      <c r="A4" s="138">
        <v>1</v>
      </c>
      <c r="B4" s="315" t="s">
        <v>503</v>
      </c>
      <c r="C4" s="139" t="s">
        <v>1580</v>
      </c>
      <c r="D4" s="315" t="s">
        <v>1581</v>
      </c>
      <c r="E4" s="315"/>
      <c r="F4" s="315" t="s">
        <v>1582</v>
      </c>
      <c r="G4" s="316"/>
    </row>
    <row r="5" spans="1:7" ht="15.75" customHeight="1">
      <c r="A5" s="138">
        <v>2</v>
      </c>
      <c r="B5" s="317" t="s">
        <v>1583</v>
      </c>
      <c r="C5" s="140" t="s">
        <v>1584</v>
      </c>
      <c r="D5" s="317" t="s">
        <v>447</v>
      </c>
      <c r="E5" s="315"/>
      <c r="F5" s="317" t="s">
        <v>489</v>
      </c>
      <c r="G5" s="141"/>
    </row>
    <row r="6" spans="1:7" ht="15.75" customHeight="1">
      <c r="A6" s="138">
        <v>3</v>
      </c>
      <c r="B6" s="318" t="s">
        <v>1585</v>
      </c>
      <c r="C6" s="140" t="s">
        <v>1586</v>
      </c>
      <c r="D6" s="315"/>
      <c r="E6" s="315"/>
      <c r="F6" s="318" t="s">
        <v>1587</v>
      </c>
      <c r="G6" s="141"/>
    </row>
    <row r="7" spans="1:7" ht="15.75" customHeight="1">
      <c r="A7" s="138">
        <v>4</v>
      </c>
      <c r="B7" s="317" t="s">
        <v>1588</v>
      </c>
      <c r="C7" s="140" t="s">
        <v>1589</v>
      </c>
      <c r="D7" s="315"/>
      <c r="E7" s="315"/>
      <c r="F7" s="317" t="s">
        <v>1590</v>
      </c>
      <c r="G7" s="316"/>
    </row>
    <row r="8" spans="1:7" ht="15.75" customHeight="1">
      <c r="A8" s="138">
        <v>5</v>
      </c>
      <c r="B8" s="317" t="s">
        <v>1591</v>
      </c>
      <c r="C8" s="140" t="s">
        <v>1592</v>
      </c>
      <c r="D8" s="317" t="s">
        <v>1593</v>
      </c>
      <c r="E8" s="315"/>
      <c r="F8" s="315"/>
      <c r="G8" s="316"/>
    </row>
    <row r="9" spans="1:7" ht="15.75" customHeight="1">
      <c r="A9" s="138">
        <v>6</v>
      </c>
      <c r="B9" s="142" t="s">
        <v>1594</v>
      </c>
      <c r="C9" s="140" t="s">
        <v>1595</v>
      </c>
      <c r="D9" s="317" t="s">
        <v>1596</v>
      </c>
      <c r="E9" s="317" t="s">
        <v>1597</v>
      </c>
      <c r="F9" s="315"/>
      <c r="G9" s="141"/>
    </row>
    <row r="10" spans="1:7" ht="15.75" customHeight="1">
      <c r="A10" s="143">
        <v>7</v>
      </c>
      <c r="B10" s="144" t="s">
        <v>1598</v>
      </c>
      <c r="C10" s="145" t="s">
        <v>1599</v>
      </c>
      <c r="D10" s="319" t="s">
        <v>1600</v>
      </c>
      <c r="E10" s="319" t="s">
        <v>1601</v>
      </c>
      <c r="F10" s="320"/>
      <c r="G10" s="146"/>
    </row>
    <row r="11" spans="1:7" ht="15.75" customHeight="1">
      <c r="B11" s="108"/>
      <c r="C11" s="133"/>
      <c r="D11" s="108"/>
      <c r="E11" s="108"/>
      <c r="F11" s="108"/>
      <c r="G11" s="135"/>
    </row>
    <row r="12" spans="1:7" ht="15.75" customHeight="1">
      <c r="B12" s="108"/>
      <c r="C12" s="133"/>
      <c r="D12" s="108"/>
      <c r="E12" s="108"/>
      <c r="F12" s="108"/>
      <c r="G12" s="135"/>
    </row>
    <row r="13" spans="1:7" ht="15.75" customHeight="1">
      <c r="B13" s="108"/>
      <c r="C13" s="133"/>
      <c r="D13" s="108"/>
      <c r="E13" s="108"/>
      <c r="F13" s="108"/>
      <c r="G13" s="135"/>
    </row>
    <row r="14" spans="1:7" ht="15.75" customHeight="1">
      <c r="B14" s="108"/>
      <c r="C14" s="133"/>
      <c r="D14" s="108"/>
      <c r="E14" s="108"/>
      <c r="F14" s="108"/>
      <c r="G14" s="135"/>
    </row>
    <row r="15" spans="1:7" ht="15.75" customHeight="1">
      <c r="B15" s="108"/>
      <c r="C15" s="133"/>
      <c r="D15" s="108"/>
      <c r="E15" s="108"/>
      <c r="F15" s="108"/>
      <c r="G15" s="135"/>
    </row>
    <row r="16" spans="1:7" ht="15.75" customHeight="1">
      <c r="B16" s="108"/>
      <c r="C16" s="133"/>
      <c r="D16" s="108"/>
      <c r="E16" s="108"/>
      <c r="F16" s="108"/>
      <c r="G16" s="135"/>
    </row>
    <row r="17" spans="2:7" ht="15.75" customHeight="1">
      <c r="B17" s="108"/>
      <c r="C17" s="133"/>
      <c r="D17" s="108"/>
      <c r="E17" s="108"/>
      <c r="F17" s="108"/>
      <c r="G17" s="135"/>
    </row>
    <row r="18" spans="2:7" ht="15.75" customHeight="1">
      <c r="B18" s="108"/>
      <c r="C18" s="133"/>
      <c r="D18" s="108"/>
      <c r="E18" s="108"/>
      <c r="F18" s="108"/>
      <c r="G18" s="135"/>
    </row>
    <row r="19" spans="2:7" ht="15.75" customHeight="1">
      <c r="B19" s="108"/>
      <c r="C19" s="133"/>
      <c r="D19" s="108"/>
      <c r="E19" s="108"/>
      <c r="F19" s="108"/>
      <c r="G19" s="135"/>
    </row>
    <row r="20" spans="2:7" ht="15.75" customHeight="1">
      <c r="B20" s="108"/>
      <c r="C20" s="133"/>
      <c r="D20" s="108"/>
      <c r="E20" s="108"/>
      <c r="F20" s="108"/>
      <c r="G20" s="135"/>
    </row>
    <row r="21" spans="2:7" ht="15.75" customHeight="1">
      <c r="B21" s="108"/>
      <c r="C21" s="133"/>
      <c r="D21" s="108"/>
      <c r="E21" s="108"/>
      <c r="F21" s="108"/>
      <c r="G21" s="135"/>
    </row>
    <row r="22" spans="2:7" ht="15.75" customHeight="1">
      <c r="B22" s="108"/>
      <c r="C22" s="133"/>
      <c r="D22" s="108"/>
      <c r="E22" s="108"/>
      <c r="F22" s="108"/>
      <c r="G22" s="135"/>
    </row>
    <row r="23" spans="2:7" ht="15.75" customHeight="1">
      <c r="B23" s="108"/>
      <c r="C23" s="133"/>
      <c r="D23" s="108"/>
      <c r="E23" s="108"/>
      <c r="F23" s="108"/>
      <c r="G23" s="135"/>
    </row>
    <row r="24" spans="2:7" ht="15.75" customHeight="1">
      <c r="B24" s="108"/>
      <c r="C24" s="133"/>
      <c r="D24" s="108"/>
      <c r="E24" s="108"/>
      <c r="F24" s="108"/>
      <c r="G24" s="135"/>
    </row>
    <row r="25" spans="2:7" ht="15.75" customHeight="1">
      <c r="B25" s="108"/>
      <c r="C25" s="133"/>
      <c r="D25" s="108"/>
      <c r="E25" s="108"/>
      <c r="F25" s="108"/>
      <c r="G25" s="135"/>
    </row>
    <row r="26" spans="2:7" ht="15.75" customHeight="1">
      <c r="B26" s="108"/>
      <c r="C26" s="133"/>
      <c r="D26" s="108"/>
      <c r="E26" s="108"/>
      <c r="F26" s="108"/>
      <c r="G26" s="135"/>
    </row>
    <row r="27" spans="2:7" ht="15.75" customHeight="1">
      <c r="B27" s="108"/>
      <c r="C27" s="133"/>
      <c r="D27" s="108"/>
      <c r="E27" s="108"/>
      <c r="F27" s="108"/>
      <c r="G27" s="135"/>
    </row>
    <row r="28" spans="2:7" ht="15.75" customHeight="1">
      <c r="B28" s="108"/>
      <c r="C28" s="133"/>
      <c r="D28" s="108"/>
      <c r="E28" s="108"/>
      <c r="F28" s="108"/>
      <c r="G28" s="135"/>
    </row>
    <row r="29" spans="2:7" ht="15.75" customHeight="1">
      <c r="B29" s="108"/>
      <c r="C29" s="133"/>
      <c r="D29" s="108"/>
      <c r="E29" s="108"/>
      <c r="F29" s="108"/>
      <c r="G29" s="135"/>
    </row>
    <row r="30" spans="2:7" ht="15.75" customHeight="1">
      <c r="B30" s="108"/>
      <c r="C30" s="133"/>
      <c r="D30" s="108"/>
      <c r="E30" s="108"/>
      <c r="F30" s="108"/>
      <c r="G30" s="135"/>
    </row>
    <row r="31" spans="2:7" ht="15.75" customHeight="1">
      <c r="B31" s="108"/>
      <c r="C31" s="133"/>
      <c r="D31" s="108"/>
      <c r="E31" s="108"/>
      <c r="F31" s="108"/>
      <c r="G31" s="135"/>
    </row>
    <row r="32" spans="2:7" ht="15.75" customHeight="1">
      <c r="B32" s="108"/>
      <c r="C32" s="133"/>
      <c r="D32" s="108"/>
      <c r="E32" s="108"/>
      <c r="F32" s="108"/>
      <c r="G32" s="135"/>
    </row>
    <row r="33" spans="2:7" ht="15.75" customHeight="1">
      <c r="B33" s="108"/>
      <c r="C33" s="133"/>
      <c r="D33" s="108"/>
      <c r="E33" s="108"/>
      <c r="F33" s="108"/>
      <c r="G33" s="135"/>
    </row>
    <row r="34" spans="2:7" ht="15.75" customHeight="1">
      <c r="B34" s="108"/>
      <c r="C34" s="133"/>
      <c r="D34" s="108"/>
      <c r="E34" s="108"/>
      <c r="F34" s="108"/>
      <c r="G34" s="135"/>
    </row>
    <row r="35" spans="2:7" ht="15.75" customHeight="1">
      <c r="B35" s="108"/>
      <c r="C35" s="133"/>
      <c r="D35" s="108"/>
      <c r="E35" s="108"/>
      <c r="F35" s="108"/>
      <c r="G35" s="135"/>
    </row>
    <row r="36" spans="2:7" ht="15.75" customHeight="1">
      <c r="B36" s="108"/>
      <c r="C36" s="133"/>
      <c r="D36" s="108"/>
      <c r="E36" s="108"/>
      <c r="F36" s="108"/>
      <c r="G36" s="135"/>
    </row>
    <row r="37" spans="2:7" ht="15.75" customHeight="1">
      <c r="B37" s="108"/>
      <c r="C37" s="133"/>
      <c r="D37" s="108"/>
      <c r="E37" s="108"/>
      <c r="F37" s="108"/>
      <c r="G37" s="135"/>
    </row>
    <row r="38" spans="2:7" ht="15.75" customHeight="1">
      <c r="B38" s="108"/>
      <c r="C38" s="133"/>
      <c r="D38" s="108"/>
      <c r="E38" s="108"/>
      <c r="F38" s="108"/>
      <c r="G38" s="135"/>
    </row>
    <row r="39" spans="2:7" ht="15.75" customHeight="1">
      <c r="B39" s="108"/>
      <c r="C39" s="133"/>
      <c r="D39" s="108"/>
      <c r="E39" s="108"/>
      <c r="F39" s="108"/>
      <c r="G39" s="135"/>
    </row>
    <row r="40" spans="2:7" ht="15.75" customHeight="1">
      <c r="B40" s="108"/>
      <c r="C40" s="133"/>
      <c r="D40" s="108"/>
      <c r="E40" s="108"/>
      <c r="F40" s="108"/>
      <c r="G40" s="135"/>
    </row>
    <row r="41" spans="2:7" ht="15.75" customHeight="1">
      <c r="B41" s="108"/>
      <c r="C41" s="133"/>
      <c r="D41" s="108"/>
      <c r="E41" s="108"/>
      <c r="F41" s="108"/>
      <c r="G41" s="135"/>
    </row>
    <row r="42" spans="2:7" ht="15.75" customHeight="1">
      <c r="B42" s="108"/>
      <c r="C42" s="133"/>
      <c r="D42" s="108"/>
      <c r="E42" s="108"/>
      <c r="F42" s="108"/>
      <c r="G42" s="135"/>
    </row>
    <row r="43" spans="2:7" ht="15.75" customHeight="1">
      <c r="B43" s="108"/>
      <c r="C43" s="133"/>
      <c r="D43" s="108"/>
      <c r="E43" s="108"/>
      <c r="F43" s="108"/>
      <c r="G43" s="135"/>
    </row>
    <row r="44" spans="2:7" ht="15.75" customHeight="1">
      <c r="B44" s="108"/>
      <c r="C44" s="133"/>
      <c r="D44" s="108"/>
      <c r="E44" s="108"/>
      <c r="F44" s="108"/>
      <c r="G44" s="135"/>
    </row>
    <row r="45" spans="2:7" ht="15.75" customHeight="1">
      <c r="B45" s="108"/>
      <c r="C45" s="133"/>
      <c r="D45" s="108"/>
      <c r="E45" s="108"/>
      <c r="F45" s="108"/>
      <c r="G45" s="135"/>
    </row>
    <row r="46" spans="2:7" ht="15.75" customHeight="1">
      <c r="B46" s="108"/>
      <c r="C46" s="133"/>
      <c r="D46" s="108"/>
      <c r="E46" s="108"/>
      <c r="F46" s="108"/>
      <c r="G46" s="135"/>
    </row>
    <row r="47" spans="2:7" ht="15.75" customHeight="1">
      <c r="B47" s="108"/>
      <c r="C47" s="133"/>
      <c r="D47" s="108"/>
      <c r="E47" s="108"/>
      <c r="F47" s="108"/>
      <c r="G47" s="135"/>
    </row>
    <row r="48" spans="2:7" ht="15.75" customHeight="1">
      <c r="B48" s="108"/>
      <c r="C48" s="133"/>
      <c r="D48" s="108"/>
      <c r="E48" s="108"/>
      <c r="F48" s="108"/>
      <c r="G48" s="135"/>
    </row>
    <row r="49" spans="2:7" ht="15.75" customHeight="1">
      <c r="B49" s="108"/>
      <c r="C49" s="133"/>
      <c r="D49" s="108"/>
      <c r="E49" s="108"/>
      <c r="F49" s="108"/>
      <c r="G49" s="135"/>
    </row>
    <row r="50" spans="2:7" ht="15.75" customHeight="1">
      <c r="B50" s="108"/>
      <c r="C50" s="133"/>
      <c r="D50" s="108"/>
      <c r="E50" s="108"/>
      <c r="F50" s="108"/>
      <c r="G50" s="135"/>
    </row>
    <row r="51" spans="2:7" ht="15.75" customHeight="1">
      <c r="B51" s="108"/>
      <c r="C51" s="133"/>
      <c r="D51" s="108"/>
      <c r="E51" s="108"/>
      <c r="F51" s="108"/>
      <c r="G51" s="135"/>
    </row>
    <row r="52" spans="2:7" ht="15.75" customHeight="1">
      <c r="B52" s="108"/>
      <c r="C52" s="133"/>
      <c r="D52" s="108"/>
      <c r="E52" s="108"/>
      <c r="F52" s="108"/>
      <c r="G52" s="135"/>
    </row>
    <row r="53" spans="2:7" ht="15.75" customHeight="1">
      <c r="B53" s="108"/>
      <c r="C53" s="133"/>
      <c r="D53" s="108"/>
      <c r="E53" s="108"/>
      <c r="F53" s="108"/>
      <c r="G53" s="135"/>
    </row>
    <row r="54" spans="2:7" ht="15.75" customHeight="1">
      <c r="B54" s="108"/>
      <c r="C54" s="133"/>
      <c r="D54" s="108"/>
      <c r="E54" s="108"/>
      <c r="F54" s="108"/>
      <c r="G54" s="135"/>
    </row>
    <row r="55" spans="2:7" ht="15.75" customHeight="1">
      <c r="B55" s="108"/>
      <c r="C55" s="133"/>
      <c r="D55" s="108"/>
      <c r="E55" s="108"/>
      <c r="F55" s="108"/>
      <c r="G55" s="135"/>
    </row>
    <row r="56" spans="2:7" ht="15.75" customHeight="1">
      <c r="B56" s="108"/>
      <c r="C56" s="133"/>
      <c r="D56" s="108"/>
      <c r="E56" s="108"/>
      <c r="F56" s="108"/>
      <c r="G56" s="135"/>
    </row>
    <row r="57" spans="2:7" ht="15.75" customHeight="1">
      <c r="B57" s="108"/>
      <c r="C57" s="133"/>
      <c r="D57" s="108"/>
      <c r="E57" s="108"/>
      <c r="F57" s="108"/>
      <c r="G57" s="135"/>
    </row>
    <row r="58" spans="2:7" ht="15.75" customHeight="1">
      <c r="B58" s="108"/>
      <c r="C58" s="133"/>
      <c r="D58" s="108"/>
      <c r="E58" s="108"/>
      <c r="F58" s="108"/>
      <c r="G58" s="135"/>
    </row>
    <row r="59" spans="2:7" ht="15.75" customHeight="1">
      <c r="B59" s="108"/>
      <c r="C59" s="133"/>
      <c r="D59" s="108"/>
      <c r="E59" s="108"/>
      <c r="F59" s="108"/>
      <c r="G59" s="135"/>
    </row>
    <row r="60" spans="2:7" ht="15.75" customHeight="1">
      <c r="B60" s="108"/>
      <c r="C60" s="133"/>
      <c r="D60" s="108"/>
      <c r="E60" s="108"/>
      <c r="F60" s="108"/>
      <c r="G60" s="135"/>
    </row>
    <row r="61" spans="2:7" ht="15.75" customHeight="1">
      <c r="B61" s="108"/>
      <c r="C61" s="133"/>
      <c r="D61" s="108"/>
      <c r="E61" s="108"/>
      <c r="F61" s="108"/>
      <c r="G61" s="135"/>
    </row>
    <row r="62" spans="2:7" ht="15.75" customHeight="1">
      <c r="B62" s="108"/>
      <c r="C62" s="133"/>
      <c r="D62" s="108"/>
      <c r="E62" s="108"/>
      <c r="F62" s="108"/>
      <c r="G62" s="135"/>
    </row>
    <row r="63" spans="2:7" ht="15.75" customHeight="1">
      <c r="B63" s="108"/>
      <c r="C63" s="133"/>
      <c r="D63" s="108"/>
      <c r="E63" s="108"/>
      <c r="F63" s="108"/>
      <c r="G63" s="135"/>
    </row>
    <row r="64" spans="2:7" ht="15.75" customHeight="1">
      <c r="B64" s="108"/>
      <c r="C64" s="133"/>
      <c r="D64" s="108"/>
      <c r="E64" s="108"/>
      <c r="F64" s="108"/>
      <c r="G64" s="135"/>
    </row>
    <row r="65" spans="2:7" ht="15.75" customHeight="1">
      <c r="B65" s="108"/>
      <c r="C65" s="133"/>
      <c r="D65" s="108"/>
      <c r="E65" s="108"/>
      <c r="F65" s="108"/>
      <c r="G65" s="135"/>
    </row>
    <row r="66" spans="2:7" ht="15.75" customHeight="1">
      <c r="B66" s="108"/>
      <c r="C66" s="133"/>
      <c r="D66" s="108"/>
      <c r="E66" s="108"/>
      <c r="F66" s="108"/>
      <c r="G66" s="135"/>
    </row>
    <row r="67" spans="2:7" ht="15.75" customHeight="1">
      <c r="B67" s="108"/>
      <c r="C67" s="133"/>
      <c r="D67" s="108"/>
      <c r="E67" s="108"/>
      <c r="F67" s="108"/>
      <c r="G67" s="135"/>
    </row>
    <row r="68" spans="2:7" ht="15.75" customHeight="1">
      <c r="B68" s="108"/>
      <c r="C68" s="133"/>
      <c r="D68" s="108"/>
      <c r="E68" s="108"/>
      <c r="F68" s="108"/>
      <c r="G68" s="135"/>
    </row>
    <row r="69" spans="2:7" ht="15.75" customHeight="1">
      <c r="B69" s="108"/>
      <c r="C69" s="133"/>
      <c r="D69" s="108"/>
      <c r="E69" s="108"/>
      <c r="F69" s="108"/>
      <c r="G69" s="135"/>
    </row>
    <row r="70" spans="2:7" ht="15.75" customHeight="1">
      <c r="B70" s="108"/>
      <c r="C70" s="133"/>
      <c r="D70" s="108"/>
      <c r="E70" s="108"/>
      <c r="F70" s="108"/>
      <c r="G70" s="135"/>
    </row>
    <row r="71" spans="2:7" ht="15.75" customHeight="1">
      <c r="B71" s="108"/>
      <c r="C71" s="133"/>
      <c r="D71" s="108"/>
      <c r="E71" s="108"/>
      <c r="F71" s="108"/>
      <c r="G71" s="135"/>
    </row>
    <row r="72" spans="2:7" ht="15.75" customHeight="1">
      <c r="B72" s="108"/>
      <c r="C72" s="133"/>
      <c r="D72" s="108"/>
      <c r="E72" s="108"/>
      <c r="F72" s="108"/>
      <c r="G72" s="135"/>
    </row>
    <row r="73" spans="2:7" ht="15.75" customHeight="1">
      <c r="B73" s="108"/>
      <c r="C73" s="133"/>
      <c r="D73" s="108"/>
      <c r="E73" s="108"/>
      <c r="F73" s="108"/>
      <c r="G73" s="135"/>
    </row>
    <row r="74" spans="2:7" ht="15.75" customHeight="1">
      <c r="B74" s="108"/>
      <c r="C74" s="133"/>
      <c r="D74" s="108"/>
      <c r="E74" s="108"/>
      <c r="F74" s="108"/>
      <c r="G74" s="135"/>
    </row>
    <row r="75" spans="2:7" ht="15.75" customHeight="1">
      <c r="B75" s="108"/>
      <c r="C75" s="133"/>
      <c r="D75" s="108"/>
      <c r="E75" s="108"/>
      <c r="F75" s="108"/>
      <c r="G75" s="135"/>
    </row>
    <row r="76" spans="2:7" ht="15.75" customHeight="1">
      <c r="B76" s="108"/>
      <c r="C76" s="133"/>
      <c r="D76" s="108"/>
      <c r="E76" s="108"/>
      <c r="F76" s="108"/>
      <c r="G76" s="135"/>
    </row>
    <row r="77" spans="2:7" ht="15.75" customHeight="1">
      <c r="B77" s="108"/>
      <c r="C77" s="133"/>
      <c r="D77" s="108"/>
      <c r="E77" s="108"/>
      <c r="F77" s="108"/>
      <c r="G77" s="135"/>
    </row>
    <row r="78" spans="2:7" ht="15.75" customHeight="1">
      <c r="B78" s="108"/>
      <c r="C78" s="133"/>
      <c r="D78" s="108"/>
      <c r="E78" s="108"/>
      <c r="F78" s="108"/>
      <c r="G78" s="135"/>
    </row>
    <row r="79" spans="2:7" ht="15.75" customHeight="1">
      <c r="B79" s="108"/>
      <c r="C79" s="133"/>
      <c r="D79" s="108"/>
      <c r="E79" s="108"/>
      <c r="F79" s="108"/>
      <c r="G79" s="135"/>
    </row>
    <row r="80" spans="2:7" ht="15.75" customHeight="1">
      <c r="B80" s="108"/>
      <c r="C80" s="133"/>
      <c r="D80" s="108"/>
      <c r="E80" s="108"/>
      <c r="F80" s="108"/>
      <c r="G80" s="135"/>
    </row>
    <row r="81" spans="2:7" ht="15.75" customHeight="1">
      <c r="B81" s="108"/>
      <c r="C81" s="133"/>
      <c r="D81" s="108"/>
      <c r="E81" s="108"/>
      <c r="F81" s="108"/>
      <c r="G81" s="135"/>
    </row>
    <row r="82" spans="2:7" ht="15.75" customHeight="1">
      <c r="B82" s="108"/>
      <c r="C82" s="133"/>
      <c r="D82" s="108"/>
      <c r="E82" s="108"/>
      <c r="F82" s="108"/>
      <c r="G82" s="135"/>
    </row>
    <row r="83" spans="2:7" ht="15.75" customHeight="1">
      <c r="B83" s="108"/>
      <c r="C83" s="133"/>
      <c r="D83" s="108"/>
      <c r="E83" s="108"/>
      <c r="F83" s="108"/>
      <c r="G83" s="135"/>
    </row>
    <row r="84" spans="2:7" ht="15.75" customHeight="1">
      <c r="B84" s="108"/>
      <c r="C84" s="133"/>
      <c r="D84" s="108"/>
      <c r="E84" s="108"/>
      <c r="F84" s="108"/>
      <c r="G84" s="135"/>
    </row>
    <row r="85" spans="2:7" ht="15.75" customHeight="1">
      <c r="B85" s="108"/>
      <c r="C85" s="133"/>
      <c r="D85" s="108"/>
      <c r="E85" s="108"/>
      <c r="F85" s="108"/>
      <c r="G85" s="135"/>
    </row>
    <row r="86" spans="2:7" ht="15.75" customHeight="1">
      <c r="B86" s="108"/>
      <c r="C86" s="133"/>
      <c r="D86" s="108"/>
      <c r="E86" s="108"/>
      <c r="F86" s="108"/>
      <c r="G86" s="135"/>
    </row>
    <row r="87" spans="2:7" ht="15.75" customHeight="1">
      <c r="B87" s="108"/>
      <c r="C87" s="133"/>
      <c r="D87" s="108"/>
      <c r="E87" s="108"/>
      <c r="F87" s="108"/>
      <c r="G87" s="135"/>
    </row>
    <row r="88" spans="2:7" ht="15.75" customHeight="1">
      <c r="B88" s="108"/>
      <c r="C88" s="133"/>
      <c r="D88" s="108"/>
      <c r="E88" s="108"/>
      <c r="F88" s="108"/>
      <c r="G88" s="135"/>
    </row>
    <row r="89" spans="2:7" ht="15.75" customHeight="1">
      <c r="B89" s="108"/>
      <c r="C89" s="133"/>
      <c r="D89" s="108"/>
      <c r="E89" s="108"/>
      <c r="F89" s="108"/>
      <c r="G89" s="135"/>
    </row>
    <row r="90" spans="2:7" ht="15.75" customHeight="1">
      <c r="B90" s="108"/>
      <c r="C90" s="133"/>
      <c r="D90" s="108"/>
      <c r="E90" s="108"/>
      <c r="F90" s="108"/>
      <c r="G90" s="135"/>
    </row>
    <row r="91" spans="2:7" ht="15.75" customHeight="1">
      <c r="B91" s="108"/>
      <c r="C91" s="133"/>
      <c r="D91" s="108"/>
      <c r="E91" s="108"/>
      <c r="F91" s="108"/>
      <c r="G91" s="135"/>
    </row>
    <row r="92" spans="2:7" ht="15.75" customHeight="1">
      <c r="B92" s="108"/>
      <c r="C92" s="133"/>
      <c r="D92" s="108"/>
      <c r="E92" s="108"/>
      <c r="F92" s="108"/>
      <c r="G92" s="135"/>
    </row>
    <row r="93" spans="2:7" ht="15.75" customHeight="1">
      <c r="B93" s="108"/>
      <c r="C93" s="133"/>
      <c r="D93" s="108"/>
      <c r="E93" s="108"/>
      <c r="F93" s="108"/>
      <c r="G93" s="135"/>
    </row>
    <row r="94" spans="2:7" ht="15.75" customHeight="1">
      <c r="B94" s="108"/>
      <c r="C94" s="133"/>
      <c r="D94" s="108"/>
      <c r="E94" s="108"/>
      <c r="F94" s="108"/>
      <c r="G94" s="135"/>
    </row>
    <row r="95" spans="2:7" ht="15.75" customHeight="1">
      <c r="B95" s="108"/>
      <c r="C95" s="133"/>
      <c r="D95" s="108"/>
      <c r="E95" s="108"/>
      <c r="F95" s="108"/>
      <c r="G95" s="135"/>
    </row>
    <row r="96" spans="2:7" ht="15.75" customHeight="1">
      <c r="B96" s="108"/>
      <c r="C96" s="133"/>
      <c r="D96" s="108"/>
      <c r="E96" s="108"/>
      <c r="F96" s="108"/>
      <c r="G96" s="135"/>
    </row>
    <row r="97" spans="2:7" ht="15.75" customHeight="1">
      <c r="B97" s="108"/>
      <c r="C97" s="133"/>
      <c r="D97" s="108"/>
      <c r="E97" s="108"/>
      <c r="F97" s="108"/>
      <c r="G97" s="135"/>
    </row>
    <row r="98" spans="2:7" ht="15.75" customHeight="1">
      <c r="B98" s="108"/>
      <c r="C98" s="133"/>
      <c r="D98" s="108"/>
      <c r="E98" s="108"/>
      <c r="F98" s="108"/>
      <c r="G98" s="135"/>
    </row>
    <row r="99" spans="2:7" ht="15.75" customHeight="1">
      <c r="B99" s="108"/>
      <c r="C99" s="133"/>
      <c r="D99" s="108"/>
      <c r="E99" s="108"/>
      <c r="F99" s="108"/>
      <c r="G99" s="135"/>
    </row>
    <row r="100" spans="2:7" ht="15.75" customHeight="1">
      <c r="B100" s="108"/>
      <c r="C100" s="133"/>
      <c r="D100" s="108"/>
      <c r="E100" s="108"/>
      <c r="F100" s="108"/>
      <c r="G100" s="135"/>
    </row>
    <row r="101" spans="2:7" ht="15.75" customHeight="1">
      <c r="B101" s="108"/>
      <c r="C101" s="133"/>
      <c r="D101" s="108"/>
      <c r="E101" s="108"/>
      <c r="F101" s="108"/>
      <c r="G101" s="135"/>
    </row>
    <row r="102" spans="2:7" ht="15.75" customHeight="1">
      <c r="B102" s="108"/>
      <c r="C102" s="133"/>
      <c r="D102" s="108"/>
      <c r="E102" s="108"/>
      <c r="F102" s="108"/>
      <c r="G102" s="135"/>
    </row>
    <row r="103" spans="2:7" ht="15.75" customHeight="1">
      <c r="B103" s="108"/>
      <c r="C103" s="133"/>
      <c r="D103" s="108"/>
      <c r="E103" s="108"/>
      <c r="F103" s="108"/>
      <c r="G103" s="135"/>
    </row>
    <row r="104" spans="2:7" ht="15.75" customHeight="1">
      <c r="B104" s="108"/>
      <c r="C104" s="133"/>
      <c r="D104" s="108"/>
      <c r="E104" s="108"/>
      <c r="F104" s="108"/>
      <c r="G104" s="135"/>
    </row>
    <row r="105" spans="2:7" ht="15.75" customHeight="1">
      <c r="B105" s="108"/>
      <c r="C105" s="133"/>
      <c r="D105" s="108"/>
      <c r="E105" s="108"/>
      <c r="F105" s="108"/>
      <c r="G105" s="135"/>
    </row>
    <row r="106" spans="2:7" ht="15.75" customHeight="1">
      <c r="B106" s="108"/>
      <c r="C106" s="133"/>
      <c r="D106" s="108"/>
      <c r="E106" s="108"/>
      <c r="F106" s="108"/>
      <c r="G106" s="135"/>
    </row>
    <row r="107" spans="2:7" ht="15.75" customHeight="1">
      <c r="B107" s="108"/>
      <c r="C107" s="133"/>
      <c r="D107" s="108"/>
      <c r="E107" s="108"/>
      <c r="F107" s="108"/>
      <c r="G107" s="135"/>
    </row>
    <row r="108" spans="2:7" ht="15.75" customHeight="1">
      <c r="B108" s="108"/>
      <c r="C108" s="133"/>
      <c r="D108" s="108"/>
      <c r="E108" s="108"/>
      <c r="F108" s="108"/>
      <c r="G108" s="135"/>
    </row>
    <row r="109" spans="2:7" ht="15.75" customHeight="1">
      <c r="B109" s="108"/>
      <c r="C109" s="133"/>
      <c r="D109" s="108"/>
      <c r="E109" s="108"/>
      <c r="F109" s="108"/>
      <c r="G109" s="135"/>
    </row>
    <row r="110" spans="2:7" ht="15.75" customHeight="1">
      <c r="B110" s="108"/>
      <c r="C110" s="133"/>
      <c r="D110" s="108"/>
      <c r="E110" s="108"/>
      <c r="F110" s="108"/>
      <c r="G110" s="135"/>
    </row>
    <row r="111" spans="2:7" ht="15.75" customHeight="1">
      <c r="B111" s="108"/>
      <c r="C111" s="133"/>
      <c r="D111" s="108"/>
      <c r="E111" s="108"/>
      <c r="F111" s="108"/>
      <c r="G111" s="135"/>
    </row>
    <row r="112" spans="2:7" ht="15.75" customHeight="1">
      <c r="B112" s="108"/>
      <c r="C112" s="133"/>
      <c r="D112" s="108"/>
      <c r="E112" s="108"/>
      <c r="F112" s="108"/>
      <c r="G112" s="135"/>
    </row>
    <row r="113" spans="2:7" ht="15.75" customHeight="1">
      <c r="B113" s="108"/>
      <c r="C113" s="133"/>
      <c r="D113" s="108"/>
      <c r="E113" s="108"/>
      <c r="F113" s="108"/>
      <c r="G113" s="135"/>
    </row>
    <row r="114" spans="2:7" ht="15.75" customHeight="1">
      <c r="B114" s="108"/>
      <c r="C114" s="133"/>
      <c r="D114" s="108"/>
      <c r="E114" s="108"/>
      <c r="F114" s="108"/>
      <c r="G114" s="135"/>
    </row>
    <row r="115" spans="2:7" ht="15.75" customHeight="1">
      <c r="B115" s="108"/>
      <c r="C115" s="133"/>
      <c r="D115" s="108"/>
      <c r="E115" s="108"/>
      <c r="F115" s="108"/>
      <c r="G115" s="135"/>
    </row>
    <row r="116" spans="2:7" ht="15.75" customHeight="1">
      <c r="B116" s="108"/>
      <c r="C116" s="133"/>
      <c r="D116" s="108"/>
      <c r="E116" s="108"/>
      <c r="F116" s="108"/>
      <c r="G116" s="135"/>
    </row>
    <row r="117" spans="2:7" ht="15.75" customHeight="1">
      <c r="B117" s="108"/>
      <c r="C117" s="133"/>
      <c r="D117" s="108"/>
      <c r="E117" s="108"/>
      <c r="F117" s="108"/>
      <c r="G117" s="135"/>
    </row>
    <row r="118" spans="2:7" ht="15.75" customHeight="1">
      <c r="B118" s="108"/>
      <c r="C118" s="133"/>
      <c r="D118" s="108"/>
      <c r="E118" s="108"/>
      <c r="F118" s="108"/>
      <c r="G118" s="135"/>
    </row>
    <row r="119" spans="2:7" ht="15.75" customHeight="1">
      <c r="B119" s="108"/>
      <c r="C119" s="133"/>
      <c r="D119" s="108"/>
      <c r="E119" s="108"/>
      <c r="F119" s="108"/>
      <c r="G119" s="135"/>
    </row>
    <row r="120" spans="2:7" ht="15.75" customHeight="1">
      <c r="B120" s="108"/>
      <c r="C120" s="133"/>
      <c r="D120" s="108"/>
      <c r="E120" s="108"/>
      <c r="F120" s="108"/>
      <c r="G120" s="135"/>
    </row>
    <row r="121" spans="2:7" ht="15.75" customHeight="1">
      <c r="B121" s="108"/>
      <c r="C121" s="133"/>
      <c r="D121" s="108"/>
      <c r="E121" s="108"/>
      <c r="F121" s="108"/>
      <c r="G121" s="135"/>
    </row>
    <row r="122" spans="2:7" ht="15.75" customHeight="1">
      <c r="B122" s="108"/>
      <c r="C122" s="133"/>
      <c r="D122" s="108"/>
      <c r="E122" s="108"/>
      <c r="F122" s="108"/>
      <c r="G122" s="135"/>
    </row>
    <row r="123" spans="2:7" ht="15.75" customHeight="1">
      <c r="B123" s="108"/>
      <c r="C123" s="133"/>
      <c r="D123" s="108"/>
      <c r="E123" s="108"/>
      <c r="F123" s="108"/>
      <c r="G123" s="135"/>
    </row>
    <row r="124" spans="2:7" ht="15.75" customHeight="1">
      <c r="B124" s="108"/>
      <c r="C124" s="133"/>
      <c r="D124" s="108"/>
      <c r="E124" s="108"/>
      <c r="F124" s="108"/>
      <c r="G124" s="135"/>
    </row>
    <row r="125" spans="2:7" ht="15.75" customHeight="1">
      <c r="B125" s="108"/>
      <c r="C125" s="133"/>
      <c r="D125" s="108"/>
      <c r="E125" s="108"/>
      <c r="F125" s="108"/>
      <c r="G125" s="135"/>
    </row>
    <row r="126" spans="2:7" ht="15.75" customHeight="1">
      <c r="B126" s="108"/>
      <c r="C126" s="133"/>
      <c r="D126" s="108"/>
      <c r="E126" s="108"/>
      <c r="F126" s="108"/>
      <c r="G126" s="135"/>
    </row>
    <row r="127" spans="2:7" ht="15.75" customHeight="1">
      <c r="B127" s="108"/>
      <c r="C127" s="133"/>
      <c r="D127" s="108"/>
      <c r="E127" s="108"/>
      <c r="F127" s="108"/>
      <c r="G127" s="135"/>
    </row>
    <row r="128" spans="2:7" ht="15.75" customHeight="1">
      <c r="B128" s="108"/>
      <c r="C128" s="133"/>
      <c r="D128" s="108"/>
      <c r="E128" s="108"/>
      <c r="F128" s="108"/>
      <c r="G128" s="135"/>
    </row>
    <row r="129" spans="2:7" ht="15.75" customHeight="1">
      <c r="B129" s="108"/>
      <c r="C129" s="133"/>
      <c r="D129" s="108"/>
      <c r="E129" s="108"/>
      <c r="F129" s="108"/>
      <c r="G129" s="135"/>
    </row>
    <row r="130" spans="2:7" ht="15.75" customHeight="1">
      <c r="B130" s="108"/>
      <c r="C130" s="133"/>
      <c r="D130" s="108"/>
      <c r="E130" s="108"/>
      <c r="F130" s="108"/>
      <c r="G130" s="135"/>
    </row>
    <row r="131" spans="2:7" ht="15.75" customHeight="1">
      <c r="B131" s="108"/>
      <c r="C131" s="133"/>
      <c r="D131" s="108"/>
      <c r="E131" s="108"/>
      <c r="F131" s="108"/>
      <c r="G131" s="135"/>
    </row>
    <row r="132" spans="2:7" ht="15.75" customHeight="1">
      <c r="B132" s="108"/>
      <c r="C132" s="133"/>
      <c r="D132" s="108"/>
      <c r="E132" s="108"/>
      <c r="F132" s="108"/>
      <c r="G132" s="135"/>
    </row>
    <row r="133" spans="2:7" ht="15.75" customHeight="1">
      <c r="B133" s="108"/>
      <c r="C133" s="133"/>
      <c r="D133" s="108"/>
      <c r="E133" s="108"/>
      <c r="F133" s="108"/>
      <c r="G133" s="135"/>
    </row>
    <row r="134" spans="2:7" ht="15.75" customHeight="1">
      <c r="B134" s="108"/>
      <c r="C134" s="133"/>
      <c r="D134" s="108"/>
      <c r="E134" s="108"/>
      <c r="F134" s="108"/>
      <c r="G134" s="135"/>
    </row>
    <row r="135" spans="2:7" ht="15.75" customHeight="1">
      <c r="B135" s="108"/>
      <c r="C135" s="133"/>
      <c r="D135" s="108"/>
      <c r="E135" s="108"/>
      <c r="F135" s="108"/>
      <c r="G135" s="135"/>
    </row>
    <row r="136" spans="2:7" ht="15.75" customHeight="1">
      <c r="B136" s="108"/>
      <c r="C136" s="133"/>
      <c r="D136" s="108"/>
      <c r="E136" s="108"/>
      <c r="F136" s="108"/>
      <c r="G136" s="135"/>
    </row>
    <row r="137" spans="2:7" ht="15.75" customHeight="1">
      <c r="B137" s="108"/>
      <c r="C137" s="133"/>
      <c r="D137" s="108"/>
      <c r="E137" s="108"/>
      <c r="F137" s="108"/>
      <c r="G137" s="135"/>
    </row>
    <row r="138" spans="2:7" ht="15.75" customHeight="1">
      <c r="B138" s="108"/>
      <c r="C138" s="133"/>
      <c r="D138" s="108"/>
      <c r="E138" s="108"/>
      <c r="F138" s="108"/>
      <c r="G138" s="135"/>
    </row>
    <row r="139" spans="2:7" ht="15.75" customHeight="1">
      <c r="B139" s="108"/>
      <c r="C139" s="133"/>
      <c r="D139" s="108"/>
      <c r="E139" s="108"/>
      <c r="F139" s="108"/>
      <c r="G139" s="135"/>
    </row>
    <row r="140" spans="2:7" ht="15.75" customHeight="1">
      <c r="B140" s="108"/>
      <c r="C140" s="133"/>
      <c r="D140" s="108"/>
      <c r="E140" s="108"/>
      <c r="F140" s="108"/>
      <c r="G140" s="135"/>
    </row>
    <row r="141" spans="2:7" ht="15.75" customHeight="1">
      <c r="B141" s="108"/>
      <c r="C141" s="133"/>
      <c r="D141" s="108"/>
      <c r="E141" s="108"/>
      <c r="F141" s="108"/>
      <c r="G141" s="135"/>
    </row>
    <row r="142" spans="2:7" ht="15.75" customHeight="1">
      <c r="B142" s="108"/>
      <c r="C142" s="133"/>
      <c r="D142" s="108"/>
      <c r="E142" s="108"/>
      <c r="F142" s="108"/>
      <c r="G142" s="135"/>
    </row>
    <row r="143" spans="2:7" ht="15.75" customHeight="1">
      <c r="B143" s="108"/>
      <c r="C143" s="133"/>
      <c r="D143" s="108"/>
      <c r="E143" s="108"/>
      <c r="F143" s="108"/>
      <c r="G143" s="135"/>
    </row>
    <row r="144" spans="2:7" ht="15.75" customHeight="1">
      <c r="B144" s="108"/>
      <c r="C144" s="133"/>
      <c r="D144" s="108"/>
      <c r="E144" s="108"/>
      <c r="F144" s="108"/>
      <c r="G144" s="135"/>
    </row>
    <row r="145" spans="2:7" ht="15.75" customHeight="1">
      <c r="B145" s="108"/>
      <c r="C145" s="133"/>
      <c r="D145" s="108"/>
      <c r="E145" s="108"/>
      <c r="F145" s="108"/>
      <c r="G145" s="135"/>
    </row>
    <row r="146" spans="2:7" ht="15.75" customHeight="1">
      <c r="B146" s="108"/>
      <c r="C146" s="133"/>
      <c r="D146" s="108"/>
      <c r="E146" s="108"/>
      <c r="F146" s="108"/>
      <c r="G146" s="135"/>
    </row>
    <row r="147" spans="2:7" ht="15.75" customHeight="1">
      <c r="B147" s="108"/>
      <c r="C147" s="133"/>
      <c r="D147" s="108"/>
      <c r="E147" s="108"/>
      <c r="F147" s="108"/>
      <c r="G147" s="135"/>
    </row>
    <row r="148" spans="2:7" ht="15.75" customHeight="1">
      <c r="B148" s="108"/>
      <c r="C148" s="133"/>
      <c r="D148" s="108"/>
      <c r="E148" s="108"/>
      <c r="F148" s="108"/>
      <c r="G148" s="135"/>
    </row>
    <row r="149" spans="2:7" ht="15.75" customHeight="1">
      <c r="B149" s="108"/>
      <c r="C149" s="133"/>
      <c r="D149" s="108"/>
      <c r="E149" s="108"/>
      <c r="F149" s="108"/>
      <c r="G149" s="135"/>
    </row>
    <row r="150" spans="2:7" ht="15.75" customHeight="1">
      <c r="B150" s="108"/>
      <c r="C150" s="133"/>
      <c r="D150" s="108"/>
      <c r="E150" s="108"/>
      <c r="F150" s="108"/>
      <c r="G150" s="135"/>
    </row>
    <row r="151" spans="2:7" ht="15.75" customHeight="1">
      <c r="B151" s="108"/>
      <c r="C151" s="133"/>
      <c r="D151" s="108"/>
      <c r="E151" s="108"/>
      <c r="F151" s="108"/>
      <c r="G151" s="135"/>
    </row>
    <row r="152" spans="2:7" ht="15.75" customHeight="1">
      <c r="B152" s="108"/>
      <c r="C152" s="133"/>
      <c r="D152" s="108"/>
      <c r="E152" s="108"/>
      <c r="F152" s="108"/>
      <c r="G152" s="135"/>
    </row>
    <row r="153" spans="2:7" ht="15.75" customHeight="1">
      <c r="B153" s="108"/>
      <c r="C153" s="133"/>
      <c r="D153" s="108"/>
      <c r="E153" s="108"/>
      <c r="F153" s="108"/>
      <c r="G153" s="135"/>
    </row>
    <row r="154" spans="2:7" ht="15.75" customHeight="1">
      <c r="B154" s="108"/>
      <c r="C154" s="133"/>
      <c r="D154" s="108"/>
      <c r="E154" s="108"/>
      <c r="F154" s="108"/>
      <c r="G154" s="135"/>
    </row>
    <row r="155" spans="2:7" ht="15.75" customHeight="1">
      <c r="B155" s="108"/>
      <c r="C155" s="133"/>
      <c r="D155" s="108"/>
      <c r="E155" s="108"/>
      <c r="F155" s="108"/>
      <c r="G155" s="135"/>
    </row>
    <row r="156" spans="2:7" ht="15.75" customHeight="1">
      <c r="B156" s="108"/>
      <c r="C156" s="133"/>
      <c r="D156" s="108"/>
      <c r="E156" s="108"/>
      <c r="F156" s="108"/>
      <c r="G156" s="135"/>
    </row>
    <row r="157" spans="2:7" ht="15.75" customHeight="1">
      <c r="B157" s="108"/>
      <c r="C157" s="133"/>
      <c r="D157" s="108"/>
      <c r="E157" s="108"/>
      <c r="F157" s="108"/>
      <c r="G157" s="135"/>
    </row>
    <row r="158" spans="2:7" ht="15.75" customHeight="1">
      <c r="B158" s="108"/>
      <c r="C158" s="133"/>
      <c r="D158" s="108"/>
      <c r="E158" s="108"/>
      <c r="F158" s="108"/>
      <c r="G158" s="135"/>
    </row>
    <row r="159" spans="2:7" ht="15.75" customHeight="1">
      <c r="B159" s="108"/>
      <c r="C159" s="133"/>
      <c r="D159" s="108"/>
      <c r="E159" s="108"/>
      <c r="F159" s="108"/>
      <c r="G159" s="135"/>
    </row>
    <row r="160" spans="2:7" ht="15.75" customHeight="1">
      <c r="B160" s="108"/>
      <c r="C160" s="133"/>
      <c r="D160" s="108"/>
      <c r="E160" s="108"/>
      <c r="F160" s="108"/>
      <c r="G160" s="135"/>
    </row>
    <row r="161" spans="2:7" ht="15.75" customHeight="1">
      <c r="B161" s="108"/>
      <c r="C161" s="133"/>
      <c r="D161" s="108"/>
      <c r="E161" s="108"/>
      <c r="F161" s="108"/>
      <c r="G161" s="135"/>
    </row>
    <row r="162" spans="2:7" ht="15.75" customHeight="1">
      <c r="B162" s="108"/>
      <c r="C162" s="133"/>
      <c r="D162" s="108"/>
      <c r="E162" s="108"/>
      <c r="F162" s="108"/>
      <c r="G162" s="135"/>
    </row>
    <row r="163" spans="2:7" ht="15.75" customHeight="1">
      <c r="B163" s="108"/>
      <c r="C163" s="133"/>
      <c r="D163" s="108"/>
      <c r="E163" s="108"/>
      <c r="F163" s="108"/>
      <c r="G163" s="135"/>
    </row>
    <row r="164" spans="2:7" ht="15.75" customHeight="1">
      <c r="B164" s="108"/>
      <c r="C164" s="133"/>
      <c r="D164" s="108"/>
      <c r="E164" s="108"/>
      <c r="F164" s="108"/>
      <c r="G164" s="135"/>
    </row>
    <row r="165" spans="2:7" ht="15.75" customHeight="1">
      <c r="B165" s="108"/>
      <c r="C165" s="133"/>
      <c r="D165" s="108"/>
      <c r="E165" s="108"/>
      <c r="F165" s="108"/>
      <c r="G165" s="135"/>
    </row>
    <row r="166" spans="2:7" ht="15.75" customHeight="1">
      <c r="B166" s="108"/>
      <c r="C166" s="133"/>
      <c r="D166" s="108"/>
      <c r="E166" s="108"/>
      <c r="F166" s="108"/>
      <c r="G166" s="135"/>
    </row>
    <row r="167" spans="2:7" ht="15.75" customHeight="1">
      <c r="B167" s="108"/>
      <c r="C167" s="133"/>
      <c r="D167" s="108"/>
      <c r="E167" s="108"/>
      <c r="F167" s="108"/>
      <c r="G167" s="135"/>
    </row>
    <row r="168" spans="2:7" ht="15.75" customHeight="1">
      <c r="B168" s="108"/>
      <c r="C168" s="133"/>
      <c r="D168" s="108"/>
      <c r="E168" s="108"/>
      <c r="F168" s="108"/>
      <c r="G168" s="135"/>
    </row>
    <row r="169" spans="2:7" ht="15.75" customHeight="1">
      <c r="B169" s="108"/>
      <c r="C169" s="133"/>
      <c r="D169" s="108"/>
      <c r="E169" s="108"/>
      <c r="F169" s="108"/>
      <c r="G169" s="135"/>
    </row>
    <row r="170" spans="2:7" ht="15.75" customHeight="1">
      <c r="B170" s="108"/>
      <c r="C170" s="133"/>
      <c r="D170" s="108"/>
      <c r="E170" s="108"/>
      <c r="F170" s="108"/>
      <c r="G170" s="135"/>
    </row>
    <row r="171" spans="2:7" ht="15.75" customHeight="1">
      <c r="B171" s="108"/>
      <c r="C171" s="133"/>
      <c r="D171" s="108"/>
      <c r="E171" s="108"/>
      <c r="F171" s="108"/>
      <c r="G171" s="135"/>
    </row>
    <row r="172" spans="2:7" ht="15.75" customHeight="1">
      <c r="B172" s="108"/>
      <c r="C172" s="133"/>
      <c r="D172" s="108"/>
      <c r="E172" s="108"/>
      <c r="F172" s="108"/>
      <c r="G172" s="135"/>
    </row>
    <row r="173" spans="2:7" ht="15.75" customHeight="1">
      <c r="B173" s="108"/>
      <c r="C173" s="133"/>
      <c r="D173" s="108"/>
      <c r="E173" s="108"/>
      <c r="F173" s="108"/>
      <c r="G173" s="135"/>
    </row>
    <row r="174" spans="2:7" ht="15.75" customHeight="1">
      <c r="B174" s="108"/>
      <c r="C174" s="133"/>
      <c r="D174" s="108"/>
      <c r="E174" s="108"/>
      <c r="F174" s="108"/>
      <c r="G174" s="135"/>
    </row>
    <row r="175" spans="2:7" ht="15.75" customHeight="1">
      <c r="B175" s="108"/>
      <c r="C175" s="133"/>
      <c r="D175" s="108"/>
      <c r="E175" s="108"/>
      <c r="F175" s="108"/>
      <c r="G175" s="135"/>
    </row>
    <row r="176" spans="2:7" ht="15.75" customHeight="1">
      <c r="B176" s="108"/>
      <c r="C176" s="133"/>
      <c r="D176" s="108"/>
      <c r="E176" s="108"/>
      <c r="F176" s="108"/>
      <c r="G176" s="135"/>
    </row>
    <row r="177" spans="2:7" ht="15.75" customHeight="1">
      <c r="B177" s="108"/>
      <c r="C177" s="133"/>
      <c r="D177" s="108"/>
      <c r="E177" s="108"/>
      <c r="F177" s="108"/>
      <c r="G177" s="135"/>
    </row>
    <row r="178" spans="2:7" ht="15.75" customHeight="1">
      <c r="B178" s="108"/>
      <c r="C178" s="133"/>
      <c r="D178" s="108"/>
      <c r="E178" s="108"/>
      <c r="F178" s="108"/>
      <c r="G178" s="135"/>
    </row>
    <row r="179" spans="2:7" ht="15.75" customHeight="1">
      <c r="B179" s="108"/>
      <c r="C179" s="133"/>
      <c r="D179" s="108"/>
      <c r="E179" s="108"/>
      <c r="F179" s="108"/>
      <c r="G179" s="135"/>
    </row>
    <row r="180" spans="2:7" ht="15.75" customHeight="1">
      <c r="B180" s="108"/>
      <c r="C180" s="133"/>
      <c r="D180" s="108"/>
      <c r="E180" s="108"/>
      <c r="F180" s="108"/>
      <c r="G180" s="135"/>
    </row>
    <row r="181" spans="2:7" ht="15.75" customHeight="1">
      <c r="B181" s="108"/>
      <c r="C181" s="133"/>
      <c r="D181" s="108"/>
      <c r="E181" s="108"/>
      <c r="F181" s="108"/>
      <c r="G181" s="135"/>
    </row>
    <row r="182" spans="2:7" ht="15.75" customHeight="1">
      <c r="B182" s="108"/>
      <c r="C182" s="133"/>
      <c r="D182" s="108"/>
      <c r="E182" s="108"/>
      <c r="F182" s="108"/>
      <c r="G182" s="135"/>
    </row>
    <row r="183" spans="2:7" ht="15.75" customHeight="1">
      <c r="B183" s="108"/>
      <c r="C183" s="133"/>
      <c r="D183" s="108"/>
      <c r="E183" s="108"/>
      <c r="F183" s="108"/>
      <c r="G183" s="135"/>
    </row>
    <row r="184" spans="2:7" ht="15.75" customHeight="1">
      <c r="B184" s="108"/>
      <c r="C184" s="133"/>
      <c r="D184" s="108"/>
      <c r="E184" s="108"/>
      <c r="F184" s="108"/>
      <c r="G184" s="135"/>
    </row>
    <row r="185" spans="2:7" ht="15.75" customHeight="1">
      <c r="B185" s="108"/>
      <c r="C185" s="133"/>
      <c r="D185" s="108"/>
      <c r="E185" s="108"/>
      <c r="F185" s="108"/>
      <c r="G185" s="135"/>
    </row>
    <row r="186" spans="2:7" ht="15.75" customHeight="1">
      <c r="B186" s="108"/>
      <c r="C186" s="133"/>
      <c r="D186" s="108"/>
      <c r="E186" s="108"/>
      <c r="F186" s="108"/>
      <c r="G186" s="135"/>
    </row>
    <row r="187" spans="2:7" ht="15.75" customHeight="1">
      <c r="B187" s="108"/>
      <c r="C187" s="133"/>
      <c r="D187" s="108"/>
      <c r="E187" s="108"/>
      <c r="F187" s="108"/>
      <c r="G187" s="135"/>
    </row>
    <row r="188" spans="2:7" ht="15.75" customHeight="1">
      <c r="B188" s="108"/>
      <c r="C188" s="133"/>
      <c r="D188" s="108"/>
      <c r="E188" s="108"/>
      <c r="F188" s="108"/>
      <c r="G188" s="135"/>
    </row>
    <row r="189" spans="2:7" ht="15.75" customHeight="1">
      <c r="B189" s="108"/>
      <c r="C189" s="133"/>
      <c r="D189" s="108"/>
      <c r="E189" s="108"/>
      <c r="F189" s="108"/>
      <c r="G189" s="135"/>
    </row>
    <row r="190" spans="2:7" ht="15.75" customHeight="1">
      <c r="B190" s="108"/>
      <c r="C190" s="133"/>
      <c r="D190" s="108"/>
      <c r="E190" s="108"/>
      <c r="F190" s="108"/>
      <c r="G190" s="135"/>
    </row>
    <row r="191" spans="2:7" ht="15.75" customHeight="1">
      <c r="B191" s="108"/>
      <c r="C191" s="133"/>
      <c r="D191" s="108"/>
      <c r="E191" s="108"/>
      <c r="F191" s="108"/>
      <c r="G191" s="135"/>
    </row>
    <row r="192" spans="2:7" ht="15.75" customHeight="1">
      <c r="B192" s="108"/>
      <c r="C192" s="133"/>
      <c r="D192" s="108"/>
      <c r="E192" s="108"/>
      <c r="F192" s="108"/>
      <c r="G192" s="135"/>
    </row>
    <row r="193" spans="2:7" ht="15.75" customHeight="1">
      <c r="B193" s="108"/>
      <c r="C193" s="133"/>
      <c r="D193" s="108"/>
      <c r="E193" s="108"/>
      <c r="F193" s="108"/>
      <c r="G193" s="135"/>
    </row>
    <row r="194" spans="2:7" ht="15.75" customHeight="1">
      <c r="B194" s="108"/>
      <c r="C194" s="133"/>
      <c r="D194" s="108"/>
      <c r="E194" s="108"/>
      <c r="F194" s="108"/>
      <c r="G194" s="135"/>
    </row>
    <row r="195" spans="2:7" ht="15.75" customHeight="1">
      <c r="B195" s="108"/>
      <c r="C195" s="133"/>
      <c r="D195" s="108"/>
      <c r="E195" s="108"/>
      <c r="F195" s="108"/>
      <c r="G195" s="135"/>
    </row>
    <row r="196" spans="2:7" ht="15.75" customHeight="1">
      <c r="B196" s="108"/>
      <c r="C196" s="133"/>
      <c r="D196" s="108"/>
      <c r="E196" s="108"/>
      <c r="F196" s="108"/>
      <c r="G196" s="135"/>
    </row>
    <row r="197" spans="2:7" ht="15.75" customHeight="1">
      <c r="B197" s="108"/>
      <c r="C197" s="133"/>
      <c r="D197" s="108"/>
      <c r="E197" s="108"/>
      <c r="F197" s="108"/>
      <c r="G197" s="135"/>
    </row>
    <row r="198" spans="2:7" ht="15.75" customHeight="1">
      <c r="B198" s="108"/>
      <c r="C198" s="133"/>
      <c r="D198" s="108"/>
      <c r="E198" s="108"/>
      <c r="F198" s="108"/>
      <c r="G198" s="135"/>
    </row>
    <row r="199" spans="2:7" ht="15.75" customHeight="1">
      <c r="B199" s="108"/>
      <c r="C199" s="133"/>
      <c r="D199" s="108"/>
      <c r="E199" s="108"/>
      <c r="F199" s="108"/>
      <c r="G199" s="135"/>
    </row>
    <row r="200" spans="2:7" ht="15.75" customHeight="1">
      <c r="B200" s="108"/>
      <c r="C200" s="133"/>
      <c r="D200" s="108"/>
      <c r="E200" s="108"/>
      <c r="F200" s="108"/>
      <c r="G200" s="135"/>
    </row>
    <row r="201" spans="2:7" ht="15.75" customHeight="1">
      <c r="B201" s="108"/>
      <c r="C201" s="133"/>
      <c r="D201" s="108"/>
      <c r="E201" s="108"/>
      <c r="F201" s="108"/>
      <c r="G201" s="135"/>
    </row>
    <row r="202" spans="2:7" ht="15.75" customHeight="1">
      <c r="B202" s="108"/>
      <c r="C202" s="133"/>
      <c r="D202" s="108"/>
      <c r="E202" s="108"/>
      <c r="F202" s="108"/>
      <c r="G202" s="135"/>
    </row>
    <row r="203" spans="2:7" ht="15.75" customHeight="1">
      <c r="B203" s="108"/>
      <c r="C203" s="133"/>
      <c r="D203" s="108"/>
      <c r="E203" s="108"/>
      <c r="F203" s="108"/>
      <c r="G203" s="135"/>
    </row>
    <row r="204" spans="2:7" ht="15.75" customHeight="1">
      <c r="B204" s="108"/>
      <c r="C204" s="133"/>
      <c r="D204" s="108"/>
      <c r="E204" s="108"/>
      <c r="F204" s="108"/>
      <c r="G204" s="135"/>
    </row>
    <row r="205" spans="2:7" ht="15.75" customHeight="1">
      <c r="B205" s="108"/>
      <c r="C205" s="133"/>
      <c r="D205" s="108"/>
      <c r="E205" s="108"/>
      <c r="F205" s="108"/>
      <c r="G205" s="135"/>
    </row>
    <row r="206" spans="2:7" ht="15.75" customHeight="1">
      <c r="B206" s="108"/>
      <c r="C206" s="133"/>
      <c r="D206" s="108"/>
      <c r="E206" s="108"/>
      <c r="F206" s="108"/>
      <c r="G206" s="135"/>
    </row>
    <row r="207" spans="2:7" ht="15.75" customHeight="1">
      <c r="B207" s="108"/>
      <c r="C207" s="133"/>
      <c r="D207" s="108"/>
      <c r="E207" s="108"/>
      <c r="F207" s="108"/>
      <c r="G207" s="135"/>
    </row>
    <row r="208" spans="2:7" ht="15.75" customHeight="1">
      <c r="B208" s="108"/>
      <c r="C208" s="133"/>
      <c r="D208" s="108"/>
      <c r="E208" s="108"/>
      <c r="F208" s="108"/>
      <c r="G208" s="135"/>
    </row>
    <row r="209" spans="2:7" ht="15.75" customHeight="1">
      <c r="B209" s="108"/>
      <c r="C209" s="133"/>
      <c r="D209" s="108"/>
      <c r="E209" s="108"/>
      <c r="F209" s="108"/>
      <c r="G209" s="135"/>
    </row>
    <row r="210" spans="2:7" ht="15.75" customHeight="1">
      <c r="B210" s="108"/>
      <c r="C210" s="133"/>
      <c r="D210" s="108"/>
      <c r="E210" s="108"/>
      <c r="F210" s="108"/>
      <c r="G210" s="135"/>
    </row>
    <row r="211" spans="2:7" ht="15.75" customHeight="1">
      <c r="B211" s="108"/>
      <c r="C211" s="133"/>
      <c r="D211" s="108"/>
      <c r="E211" s="108"/>
      <c r="F211" s="108"/>
      <c r="G211" s="135"/>
    </row>
    <row r="212" spans="2:7" ht="15.75" customHeight="1">
      <c r="B212" s="108"/>
      <c r="C212" s="133"/>
      <c r="D212" s="108"/>
      <c r="E212" s="108"/>
      <c r="F212" s="108"/>
      <c r="G212" s="135"/>
    </row>
    <row r="213" spans="2:7" ht="15.75" customHeight="1">
      <c r="B213" s="108"/>
      <c r="C213" s="133"/>
      <c r="D213" s="108"/>
      <c r="E213" s="108"/>
      <c r="F213" s="108"/>
      <c r="G213" s="135"/>
    </row>
    <row r="214" spans="2:7" ht="15.75" customHeight="1">
      <c r="B214" s="108"/>
      <c r="C214" s="133"/>
      <c r="D214" s="108"/>
      <c r="E214" s="108"/>
      <c r="F214" s="108"/>
      <c r="G214" s="135"/>
    </row>
    <row r="215" spans="2:7" ht="15.75" customHeight="1">
      <c r="B215" s="108"/>
      <c r="C215" s="133"/>
      <c r="D215" s="108"/>
      <c r="E215" s="108"/>
      <c r="F215" s="108"/>
      <c r="G215" s="135"/>
    </row>
    <row r="216" spans="2:7" ht="15.75" customHeight="1">
      <c r="B216" s="108"/>
      <c r="C216" s="133"/>
      <c r="D216" s="108"/>
      <c r="E216" s="108"/>
      <c r="F216" s="108"/>
      <c r="G216" s="135"/>
    </row>
    <row r="217" spans="2:7" ht="15.75" customHeight="1">
      <c r="B217" s="108"/>
      <c r="C217" s="133"/>
      <c r="D217" s="108"/>
      <c r="E217" s="108"/>
      <c r="F217" s="108"/>
      <c r="G217" s="135"/>
    </row>
    <row r="218" spans="2:7" ht="15.75" customHeight="1">
      <c r="B218" s="108"/>
      <c r="C218" s="133"/>
      <c r="D218" s="108"/>
      <c r="E218" s="108"/>
      <c r="F218" s="108"/>
      <c r="G218" s="135"/>
    </row>
    <row r="219" spans="2:7" ht="15.75" customHeight="1">
      <c r="B219" s="108"/>
      <c r="C219" s="133"/>
      <c r="D219" s="108"/>
      <c r="E219" s="108"/>
      <c r="F219" s="108"/>
      <c r="G219" s="135"/>
    </row>
    <row r="220" spans="2:7" ht="15.75" customHeight="1">
      <c r="B220" s="108"/>
      <c r="C220" s="133"/>
      <c r="D220" s="108"/>
      <c r="E220" s="108"/>
      <c r="F220" s="108"/>
      <c r="G220" s="135"/>
    </row>
    <row r="221" spans="2:7" ht="15.75" customHeight="1">
      <c r="B221" s="108"/>
      <c r="C221" s="133"/>
      <c r="D221" s="108"/>
      <c r="E221" s="108"/>
      <c r="F221" s="108"/>
      <c r="G221" s="135"/>
    </row>
    <row r="222" spans="2:7" ht="15.75" customHeight="1">
      <c r="B222" s="108"/>
      <c r="C222" s="133"/>
      <c r="D222" s="108"/>
      <c r="E222" s="108"/>
      <c r="F222" s="108"/>
      <c r="G222" s="135"/>
    </row>
    <row r="223" spans="2:7" ht="15.75" customHeight="1">
      <c r="B223" s="108"/>
      <c r="C223" s="133"/>
      <c r="D223" s="108"/>
      <c r="E223" s="108"/>
      <c r="F223" s="108"/>
      <c r="G223" s="135"/>
    </row>
    <row r="224" spans="2:7" ht="15.75" customHeight="1">
      <c r="B224" s="108"/>
      <c r="C224" s="133"/>
      <c r="D224" s="108"/>
      <c r="E224" s="108"/>
      <c r="F224" s="108"/>
      <c r="G224" s="135"/>
    </row>
    <row r="225" spans="2:7" ht="15.75" customHeight="1">
      <c r="B225" s="108"/>
      <c r="C225" s="133"/>
      <c r="D225" s="108"/>
      <c r="E225" s="108"/>
      <c r="F225" s="108"/>
      <c r="G225" s="135"/>
    </row>
    <row r="226" spans="2:7" ht="15.75" customHeight="1">
      <c r="B226" s="108"/>
      <c r="C226" s="133"/>
      <c r="D226" s="108"/>
      <c r="E226" s="108"/>
      <c r="F226" s="108"/>
      <c r="G226" s="135"/>
    </row>
    <row r="227" spans="2:7" ht="15.75" customHeight="1">
      <c r="B227" s="108"/>
      <c r="C227" s="133"/>
      <c r="D227" s="108"/>
      <c r="E227" s="108"/>
      <c r="F227" s="108"/>
      <c r="G227" s="135"/>
    </row>
    <row r="228" spans="2:7" ht="15.75" customHeight="1">
      <c r="B228" s="108"/>
      <c r="C228" s="133"/>
      <c r="D228" s="108"/>
      <c r="E228" s="108"/>
      <c r="F228" s="108"/>
      <c r="G228" s="135"/>
    </row>
    <row r="229" spans="2:7" ht="15.75" customHeight="1">
      <c r="B229" s="108"/>
      <c r="C229" s="133"/>
      <c r="D229" s="108"/>
      <c r="E229" s="108"/>
      <c r="F229" s="108"/>
      <c r="G229" s="135"/>
    </row>
    <row r="230" spans="2:7" ht="15.75" customHeight="1">
      <c r="B230" s="108"/>
      <c r="C230" s="133"/>
      <c r="D230" s="108"/>
      <c r="E230" s="108"/>
      <c r="F230" s="108"/>
      <c r="G230" s="135"/>
    </row>
    <row r="231" spans="2:7" ht="15.75" customHeight="1">
      <c r="B231" s="108"/>
      <c r="C231" s="133"/>
      <c r="D231" s="108"/>
      <c r="E231" s="108"/>
      <c r="F231" s="108"/>
      <c r="G231" s="135"/>
    </row>
    <row r="232" spans="2:7" ht="15.75" customHeight="1">
      <c r="B232" s="108"/>
      <c r="C232" s="133"/>
      <c r="D232" s="108"/>
      <c r="E232" s="108"/>
      <c r="F232" s="108"/>
      <c r="G232" s="135"/>
    </row>
    <row r="233" spans="2:7" ht="15.75" customHeight="1">
      <c r="B233" s="108"/>
      <c r="C233" s="133"/>
      <c r="D233" s="108"/>
      <c r="E233" s="108"/>
      <c r="F233" s="108"/>
      <c r="G233" s="135"/>
    </row>
    <row r="234" spans="2:7" ht="15.75" customHeight="1">
      <c r="B234" s="108"/>
      <c r="C234" s="133"/>
      <c r="D234" s="108"/>
      <c r="E234" s="108"/>
      <c r="F234" s="108"/>
      <c r="G234" s="135"/>
    </row>
    <row r="235" spans="2:7" ht="15.75" customHeight="1">
      <c r="B235" s="108"/>
      <c r="C235" s="133"/>
      <c r="D235" s="108"/>
      <c r="E235" s="108"/>
      <c r="F235" s="108"/>
      <c r="G235" s="135"/>
    </row>
    <row r="236" spans="2:7" ht="15.75" customHeight="1">
      <c r="B236" s="108"/>
      <c r="C236" s="133"/>
      <c r="D236" s="108"/>
      <c r="E236" s="108"/>
      <c r="F236" s="108"/>
      <c r="G236" s="135"/>
    </row>
    <row r="237" spans="2:7" ht="15.75" customHeight="1">
      <c r="B237" s="108"/>
      <c r="C237" s="133"/>
      <c r="D237" s="108"/>
      <c r="E237" s="108"/>
      <c r="F237" s="108"/>
      <c r="G237" s="135"/>
    </row>
    <row r="238" spans="2:7" ht="15.75" customHeight="1">
      <c r="B238" s="108"/>
      <c r="C238" s="133"/>
      <c r="D238" s="108"/>
      <c r="E238" s="108"/>
      <c r="F238" s="108"/>
      <c r="G238" s="135"/>
    </row>
    <row r="239" spans="2:7" ht="15.75" customHeight="1">
      <c r="B239" s="108"/>
      <c r="C239" s="133"/>
      <c r="D239" s="108"/>
      <c r="E239" s="108"/>
      <c r="F239" s="108"/>
      <c r="G239" s="135"/>
    </row>
    <row r="240" spans="2:7" ht="15.75" customHeight="1">
      <c r="B240" s="108"/>
      <c r="C240" s="133"/>
      <c r="D240" s="108"/>
      <c r="E240" s="108"/>
      <c r="F240" s="108"/>
      <c r="G240" s="135"/>
    </row>
    <row r="241" spans="2:7" ht="15.75" customHeight="1">
      <c r="B241" s="108"/>
      <c r="C241" s="133"/>
      <c r="D241" s="108"/>
      <c r="E241" s="108"/>
      <c r="F241" s="108"/>
      <c r="G241" s="135"/>
    </row>
    <row r="242" spans="2:7" ht="15.75" customHeight="1">
      <c r="B242" s="108"/>
      <c r="C242" s="133"/>
      <c r="D242" s="108"/>
      <c r="E242" s="108"/>
      <c r="F242" s="108"/>
      <c r="G242" s="135"/>
    </row>
    <row r="243" spans="2:7" ht="15.75" customHeight="1">
      <c r="B243" s="108"/>
      <c r="C243" s="133"/>
      <c r="D243" s="108"/>
      <c r="E243" s="108"/>
      <c r="F243" s="108"/>
      <c r="G243" s="135"/>
    </row>
    <row r="244" spans="2:7" ht="15.75" customHeight="1">
      <c r="B244" s="108"/>
      <c r="C244" s="133"/>
      <c r="D244" s="108"/>
      <c r="E244" s="108"/>
      <c r="F244" s="108"/>
      <c r="G244" s="135"/>
    </row>
    <row r="245" spans="2:7" ht="15.75" customHeight="1">
      <c r="B245" s="108"/>
      <c r="C245" s="133"/>
      <c r="D245" s="108"/>
      <c r="E245" s="108"/>
      <c r="F245" s="108"/>
      <c r="G245" s="135"/>
    </row>
    <row r="246" spans="2:7" ht="15.75" customHeight="1">
      <c r="B246" s="108"/>
      <c r="C246" s="133"/>
      <c r="D246" s="108"/>
      <c r="E246" s="108"/>
      <c r="F246" s="108"/>
      <c r="G246" s="135"/>
    </row>
    <row r="247" spans="2:7" ht="15.75" customHeight="1">
      <c r="B247" s="108"/>
      <c r="C247" s="133"/>
      <c r="D247" s="108"/>
      <c r="E247" s="108"/>
      <c r="F247" s="108"/>
      <c r="G247" s="135"/>
    </row>
    <row r="248" spans="2:7" ht="15.75" customHeight="1">
      <c r="B248" s="108"/>
      <c r="C248" s="133"/>
      <c r="D248" s="108"/>
      <c r="E248" s="108"/>
      <c r="F248" s="108"/>
      <c r="G248" s="135"/>
    </row>
    <row r="249" spans="2:7" ht="15.75" customHeight="1">
      <c r="B249" s="108"/>
      <c r="C249" s="133"/>
      <c r="D249" s="108"/>
      <c r="E249" s="108"/>
      <c r="F249" s="108"/>
      <c r="G249" s="135"/>
    </row>
    <row r="250" spans="2:7" ht="15.75" customHeight="1">
      <c r="B250" s="108"/>
      <c r="C250" s="133"/>
      <c r="D250" s="108"/>
      <c r="E250" s="108"/>
      <c r="F250" s="108"/>
      <c r="G250" s="135"/>
    </row>
    <row r="251" spans="2:7" ht="15.75" customHeight="1">
      <c r="B251" s="108"/>
      <c r="C251" s="133"/>
      <c r="D251" s="108"/>
      <c r="E251" s="108"/>
      <c r="F251" s="108"/>
      <c r="G251" s="135"/>
    </row>
    <row r="252" spans="2:7" ht="15.75" customHeight="1">
      <c r="B252" s="108"/>
      <c r="C252" s="133"/>
      <c r="D252" s="108"/>
      <c r="E252" s="108"/>
      <c r="F252" s="108"/>
      <c r="G252" s="135"/>
    </row>
    <row r="253" spans="2:7" ht="15.75" customHeight="1">
      <c r="B253" s="108"/>
      <c r="C253" s="133"/>
      <c r="D253" s="108"/>
      <c r="E253" s="108"/>
      <c r="F253" s="108"/>
      <c r="G253" s="135"/>
    </row>
    <row r="254" spans="2:7" ht="15.75" customHeight="1">
      <c r="B254" s="108"/>
      <c r="C254" s="133"/>
      <c r="D254" s="108"/>
      <c r="E254" s="108"/>
      <c r="F254" s="108"/>
      <c r="G254" s="135"/>
    </row>
    <row r="255" spans="2:7" ht="15.75" customHeight="1">
      <c r="B255" s="108"/>
      <c r="C255" s="133"/>
      <c r="D255" s="108"/>
      <c r="E255" s="108"/>
      <c r="F255" s="108"/>
      <c r="G255" s="135"/>
    </row>
    <row r="256" spans="2:7" ht="15.75" customHeight="1">
      <c r="B256" s="108"/>
      <c r="C256" s="133"/>
      <c r="D256" s="108"/>
      <c r="E256" s="108"/>
      <c r="F256" s="108"/>
      <c r="G256" s="135"/>
    </row>
    <row r="257" spans="2:7" ht="15.75" customHeight="1">
      <c r="B257" s="108"/>
      <c r="C257" s="133"/>
      <c r="D257" s="108"/>
      <c r="E257" s="108"/>
      <c r="F257" s="108"/>
      <c r="G257" s="135"/>
    </row>
    <row r="258" spans="2:7" ht="15.75" customHeight="1">
      <c r="B258" s="108"/>
      <c r="C258" s="133"/>
      <c r="D258" s="108"/>
      <c r="E258" s="108"/>
      <c r="F258" s="108"/>
      <c r="G258" s="135"/>
    </row>
    <row r="259" spans="2:7" ht="15.75" customHeight="1">
      <c r="B259" s="108"/>
      <c r="C259" s="133"/>
      <c r="D259" s="108"/>
      <c r="E259" s="108"/>
      <c r="F259" s="108"/>
      <c r="G259" s="135"/>
    </row>
    <row r="260" spans="2:7" ht="15.75" customHeight="1">
      <c r="B260" s="108"/>
      <c r="C260" s="133"/>
      <c r="D260" s="108"/>
      <c r="E260" s="108"/>
      <c r="F260" s="108"/>
      <c r="G260" s="135"/>
    </row>
    <row r="261" spans="2:7" ht="15.75" customHeight="1">
      <c r="B261" s="108"/>
      <c r="C261" s="133"/>
      <c r="D261" s="108"/>
      <c r="E261" s="108"/>
      <c r="F261" s="108"/>
      <c r="G261" s="135"/>
    </row>
    <row r="262" spans="2:7" ht="15.75" customHeight="1">
      <c r="B262" s="108"/>
      <c r="C262" s="133"/>
      <c r="D262" s="108"/>
      <c r="E262" s="108"/>
      <c r="F262" s="108"/>
      <c r="G262" s="135"/>
    </row>
    <row r="263" spans="2:7" ht="15.75" customHeight="1">
      <c r="B263" s="108"/>
      <c r="C263" s="133"/>
      <c r="D263" s="108"/>
      <c r="E263" s="108"/>
      <c r="F263" s="108"/>
      <c r="G263" s="135"/>
    </row>
    <row r="264" spans="2:7" ht="15.75" customHeight="1">
      <c r="B264" s="108"/>
      <c r="C264" s="133"/>
      <c r="D264" s="108"/>
      <c r="E264" s="108"/>
      <c r="F264" s="108"/>
      <c r="G264" s="135"/>
    </row>
    <row r="265" spans="2:7" ht="15.75" customHeight="1">
      <c r="B265" s="108"/>
      <c r="C265" s="133"/>
      <c r="D265" s="108"/>
      <c r="E265" s="108"/>
      <c r="F265" s="108"/>
      <c r="G265" s="135"/>
    </row>
    <row r="266" spans="2:7" ht="15.75" customHeight="1">
      <c r="B266" s="108"/>
      <c r="C266" s="133"/>
      <c r="D266" s="108"/>
      <c r="E266" s="108"/>
      <c r="F266" s="108"/>
      <c r="G266" s="135"/>
    </row>
    <row r="267" spans="2:7" ht="15.75" customHeight="1">
      <c r="B267" s="108"/>
      <c r="C267" s="133"/>
      <c r="D267" s="108"/>
      <c r="E267" s="108"/>
      <c r="F267" s="108"/>
      <c r="G267" s="135"/>
    </row>
    <row r="268" spans="2:7" ht="15.75" customHeight="1">
      <c r="B268" s="108"/>
      <c r="C268" s="133"/>
      <c r="D268" s="108"/>
      <c r="E268" s="108"/>
      <c r="F268" s="108"/>
      <c r="G268" s="135"/>
    </row>
    <row r="269" spans="2:7" ht="15.75" customHeight="1">
      <c r="B269" s="108"/>
      <c r="C269" s="133"/>
      <c r="D269" s="108"/>
      <c r="E269" s="108"/>
      <c r="F269" s="108"/>
      <c r="G269" s="135"/>
    </row>
    <row r="270" spans="2:7" ht="15.75" customHeight="1">
      <c r="B270" s="108"/>
      <c r="C270" s="133"/>
      <c r="D270" s="108"/>
      <c r="E270" s="108"/>
      <c r="F270" s="108"/>
      <c r="G270" s="135"/>
    </row>
    <row r="271" spans="2:7" ht="15.75" customHeight="1">
      <c r="B271" s="108"/>
      <c r="C271" s="133"/>
      <c r="D271" s="108"/>
      <c r="E271" s="108"/>
      <c r="F271" s="108"/>
      <c r="G271" s="135"/>
    </row>
    <row r="272" spans="2:7" ht="15.75" customHeight="1">
      <c r="B272" s="108"/>
      <c r="C272" s="133"/>
      <c r="D272" s="108"/>
      <c r="E272" s="108"/>
      <c r="F272" s="108"/>
      <c r="G272" s="135"/>
    </row>
    <row r="273" spans="2:7" ht="15.75" customHeight="1">
      <c r="B273" s="108"/>
      <c r="C273" s="133"/>
      <c r="D273" s="108"/>
      <c r="E273" s="108"/>
      <c r="F273" s="108"/>
      <c r="G273" s="135"/>
    </row>
    <row r="274" spans="2:7" ht="15.75" customHeight="1">
      <c r="B274" s="108"/>
      <c r="C274" s="133"/>
      <c r="D274" s="108"/>
      <c r="E274" s="108"/>
      <c r="F274" s="108"/>
      <c r="G274" s="135"/>
    </row>
    <row r="275" spans="2:7" ht="15.75" customHeight="1">
      <c r="B275" s="108"/>
      <c r="C275" s="133"/>
      <c r="D275" s="108"/>
      <c r="E275" s="108"/>
      <c r="F275" s="108"/>
      <c r="G275" s="135"/>
    </row>
    <row r="276" spans="2:7" ht="15.75" customHeight="1">
      <c r="B276" s="108"/>
      <c r="C276" s="133"/>
      <c r="D276" s="108"/>
      <c r="E276" s="108"/>
      <c r="F276" s="108"/>
      <c r="G276" s="135"/>
    </row>
    <row r="277" spans="2:7" ht="15.75" customHeight="1">
      <c r="B277" s="108"/>
      <c r="C277" s="133"/>
      <c r="D277" s="108"/>
      <c r="E277" s="108"/>
      <c r="F277" s="108"/>
      <c r="G277" s="135"/>
    </row>
    <row r="278" spans="2:7" ht="15.75" customHeight="1">
      <c r="B278" s="108"/>
      <c r="C278" s="133"/>
      <c r="D278" s="108"/>
      <c r="E278" s="108"/>
      <c r="F278" s="108"/>
      <c r="G278" s="135"/>
    </row>
    <row r="279" spans="2:7" ht="15.75" customHeight="1">
      <c r="B279" s="108"/>
      <c r="C279" s="133"/>
      <c r="D279" s="108"/>
      <c r="E279" s="108"/>
      <c r="F279" s="108"/>
      <c r="G279" s="135"/>
    </row>
    <row r="280" spans="2:7" ht="15.75" customHeight="1">
      <c r="B280" s="108"/>
      <c r="C280" s="133"/>
      <c r="D280" s="108"/>
      <c r="E280" s="108"/>
      <c r="F280" s="108"/>
      <c r="G280" s="135"/>
    </row>
    <row r="281" spans="2:7" ht="15.75" customHeight="1">
      <c r="B281" s="108"/>
      <c r="C281" s="133"/>
      <c r="D281" s="108"/>
      <c r="E281" s="108"/>
      <c r="F281" s="108"/>
      <c r="G281" s="135"/>
    </row>
    <row r="282" spans="2:7" ht="15.75" customHeight="1">
      <c r="B282" s="108"/>
      <c r="C282" s="133"/>
      <c r="D282" s="108"/>
      <c r="E282" s="108"/>
      <c r="F282" s="108"/>
      <c r="G282" s="135"/>
    </row>
    <row r="283" spans="2:7" ht="15.75" customHeight="1">
      <c r="B283" s="108"/>
      <c r="C283" s="133"/>
      <c r="D283" s="108"/>
      <c r="E283" s="108"/>
      <c r="F283" s="108"/>
      <c r="G283" s="135"/>
    </row>
    <row r="284" spans="2:7" ht="15.75" customHeight="1">
      <c r="B284" s="108"/>
      <c r="C284" s="133"/>
      <c r="D284" s="108"/>
      <c r="E284" s="108"/>
      <c r="F284" s="108"/>
      <c r="G284" s="135"/>
    </row>
    <row r="285" spans="2:7" ht="15.75" customHeight="1">
      <c r="B285" s="108"/>
      <c r="C285" s="133"/>
      <c r="D285" s="108"/>
      <c r="E285" s="108"/>
      <c r="F285" s="108"/>
      <c r="G285" s="135"/>
    </row>
    <row r="286" spans="2:7" ht="15.75" customHeight="1">
      <c r="B286" s="108"/>
      <c r="C286" s="133"/>
      <c r="D286" s="108"/>
      <c r="E286" s="108"/>
      <c r="F286" s="108"/>
      <c r="G286" s="135"/>
    </row>
    <row r="287" spans="2:7" ht="15.75" customHeight="1">
      <c r="B287" s="108"/>
      <c r="C287" s="133"/>
      <c r="D287" s="108"/>
      <c r="E287" s="108"/>
      <c r="F287" s="108"/>
      <c r="G287" s="135"/>
    </row>
    <row r="288" spans="2:7" ht="15.75" customHeight="1">
      <c r="B288" s="108"/>
      <c r="C288" s="133"/>
      <c r="D288" s="108"/>
      <c r="E288" s="108"/>
      <c r="F288" s="108"/>
      <c r="G288" s="135"/>
    </row>
    <row r="289" spans="2:7" ht="15.75" customHeight="1">
      <c r="B289" s="108"/>
      <c r="C289" s="133"/>
      <c r="D289" s="108"/>
      <c r="E289" s="108"/>
      <c r="F289" s="108"/>
      <c r="G289" s="135"/>
    </row>
    <row r="290" spans="2:7" ht="15.75" customHeight="1">
      <c r="B290" s="108"/>
      <c r="C290" s="133"/>
      <c r="D290" s="108"/>
      <c r="E290" s="108"/>
      <c r="F290" s="108"/>
      <c r="G290" s="135"/>
    </row>
    <row r="291" spans="2:7" ht="15.75" customHeight="1">
      <c r="B291" s="108"/>
      <c r="C291" s="133"/>
      <c r="D291" s="108"/>
      <c r="E291" s="108"/>
      <c r="F291" s="108"/>
      <c r="G291" s="135"/>
    </row>
    <row r="292" spans="2:7" ht="15.75" customHeight="1">
      <c r="B292" s="108"/>
      <c r="C292" s="133"/>
      <c r="D292" s="108"/>
      <c r="E292" s="108"/>
      <c r="F292" s="108"/>
      <c r="G292" s="135"/>
    </row>
    <row r="293" spans="2:7" ht="15.75" customHeight="1">
      <c r="B293" s="108"/>
      <c r="C293" s="133"/>
      <c r="D293" s="108"/>
      <c r="E293" s="108"/>
      <c r="F293" s="108"/>
      <c r="G293" s="135"/>
    </row>
    <row r="294" spans="2:7" ht="15.75" customHeight="1">
      <c r="B294" s="108"/>
      <c r="C294" s="133"/>
      <c r="D294" s="108"/>
      <c r="E294" s="108"/>
      <c r="F294" s="108"/>
      <c r="G294" s="135"/>
    </row>
    <row r="295" spans="2:7" ht="15.75" customHeight="1">
      <c r="B295" s="108"/>
      <c r="C295" s="133"/>
      <c r="D295" s="108"/>
      <c r="E295" s="108"/>
      <c r="F295" s="108"/>
      <c r="G295" s="135"/>
    </row>
    <row r="296" spans="2:7" ht="15.75" customHeight="1">
      <c r="B296" s="108"/>
      <c r="C296" s="133"/>
      <c r="D296" s="108"/>
      <c r="E296" s="108"/>
      <c r="F296" s="108"/>
      <c r="G296" s="135"/>
    </row>
    <row r="297" spans="2:7" ht="15.75" customHeight="1">
      <c r="B297" s="108"/>
      <c r="C297" s="133"/>
      <c r="D297" s="108"/>
      <c r="E297" s="108"/>
      <c r="F297" s="108"/>
      <c r="G297" s="135"/>
    </row>
    <row r="298" spans="2:7" ht="15.75" customHeight="1">
      <c r="B298" s="108"/>
      <c r="C298" s="133"/>
      <c r="D298" s="108"/>
      <c r="E298" s="108"/>
      <c r="F298" s="108"/>
      <c r="G298" s="135"/>
    </row>
    <row r="299" spans="2:7" ht="15.75" customHeight="1">
      <c r="B299" s="108"/>
      <c r="C299" s="133"/>
      <c r="D299" s="108"/>
      <c r="E299" s="108"/>
      <c r="F299" s="108"/>
      <c r="G299" s="135"/>
    </row>
    <row r="300" spans="2:7" ht="15.75" customHeight="1">
      <c r="B300" s="108"/>
      <c r="C300" s="133"/>
      <c r="D300" s="108"/>
      <c r="E300" s="108"/>
      <c r="F300" s="108"/>
      <c r="G300" s="135"/>
    </row>
    <row r="301" spans="2:7" ht="15.75" customHeight="1">
      <c r="B301" s="108"/>
      <c r="C301" s="133"/>
      <c r="D301" s="108"/>
      <c r="E301" s="108"/>
      <c r="F301" s="108"/>
      <c r="G301" s="135"/>
    </row>
    <row r="302" spans="2:7" ht="15.75" customHeight="1">
      <c r="B302" s="108"/>
      <c r="C302" s="133"/>
      <c r="D302" s="108"/>
      <c r="E302" s="108"/>
      <c r="F302" s="108"/>
      <c r="G302" s="135"/>
    </row>
    <row r="303" spans="2:7" ht="15.75" customHeight="1">
      <c r="B303" s="108"/>
      <c r="C303" s="133"/>
      <c r="D303" s="108"/>
      <c r="E303" s="108"/>
      <c r="F303" s="108"/>
      <c r="G303" s="135"/>
    </row>
    <row r="304" spans="2:7" ht="15.75" customHeight="1">
      <c r="B304" s="108"/>
      <c r="C304" s="133"/>
      <c r="D304" s="108"/>
      <c r="E304" s="108"/>
      <c r="F304" s="108"/>
      <c r="G304" s="135"/>
    </row>
    <row r="305" spans="2:7" ht="15.75" customHeight="1">
      <c r="B305" s="108"/>
      <c r="C305" s="133"/>
      <c r="D305" s="108"/>
      <c r="E305" s="108"/>
      <c r="F305" s="108"/>
      <c r="G305" s="135"/>
    </row>
    <row r="306" spans="2:7" ht="15.75" customHeight="1">
      <c r="B306" s="108"/>
      <c r="C306" s="133"/>
      <c r="D306" s="108"/>
      <c r="E306" s="108"/>
      <c r="F306" s="108"/>
      <c r="G306" s="135"/>
    </row>
    <row r="307" spans="2:7" ht="15.75" customHeight="1">
      <c r="B307" s="108"/>
      <c r="C307" s="133"/>
      <c r="D307" s="108"/>
      <c r="E307" s="108"/>
      <c r="F307" s="108"/>
      <c r="G307" s="135"/>
    </row>
    <row r="308" spans="2:7" ht="15.75" customHeight="1">
      <c r="B308" s="108"/>
      <c r="C308" s="133"/>
      <c r="D308" s="108"/>
      <c r="E308" s="108"/>
      <c r="F308" s="108"/>
      <c r="G308" s="135"/>
    </row>
    <row r="309" spans="2:7" ht="15.75" customHeight="1">
      <c r="B309" s="108"/>
      <c r="C309" s="133"/>
      <c r="D309" s="108"/>
      <c r="E309" s="108"/>
      <c r="F309" s="108"/>
      <c r="G309" s="135"/>
    </row>
    <row r="310" spans="2:7" ht="15.75" customHeight="1">
      <c r="B310" s="108"/>
      <c r="C310" s="133"/>
      <c r="D310" s="108"/>
      <c r="E310" s="108"/>
      <c r="F310" s="108"/>
      <c r="G310" s="135"/>
    </row>
    <row r="311" spans="2:7" ht="15.75" customHeight="1">
      <c r="B311" s="108"/>
      <c r="C311" s="133"/>
      <c r="D311" s="108"/>
      <c r="E311" s="108"/>
      <c r="F311" s="108"/>
      <c r="G311" s="135"/>
    </row>
    <row r="312" spans="2:7" ht="15.75" customHeight="1">
      <c r="B312" s="108"/>
      <c r="C312" s="133"/>
      <c r="D312" s="108"/>
      <c r="E312" s="108"/>
      <c r="F312" s="108"/>
      <c r="G312" s="135"/>
    </row>
    <row r="313" spans="2:7" ht="15.75" customHeight="1">
      <c r="B313" s="108"/>
      <c r="C313" s="133"/>
      <c r="D313" s="108"/>
      <c r="E313" s="108"/>
      <c r="F313" s="108"/>
      <c r="G313" s="135"/>
    </row>
    <row r="314" spans="2:7" ht="15.75" customHeight="1">
      <c r="B314" s="108"/>
      <c r="C314" s="133"/>
      <c r="D314" s="108"/>
      <c r="E314" s="108"/>
      <c r="F314" s="108"/>
      <c r="G314" s="135"/>
    </row>
    <row r="315" spans="2:7" ht="15.75" customHeight="1">
      <c r="B315" s="108"/>
      <c r="C315" s="133"/>
      <c r="D315" s="108"/>
      <c r="E315" s="108"/>
      <c r="F315" s="108"/>
      <c r="G315" s="135"/>
    </row>
    <row r="316" spans="2:7" ht="15.75" customHeight="1">
      <c r="B316" s="108"/>
      <c r="C316" s="133"/>
      <c r="D316" s="108"/>
      <c r="E316" s="108"/>
      <c r="F316" s="108"/>
      <c r="G316" s="135"/>
    </row>
    <row r="317" spans="2:7" ht="15.75" customHeight="1">
      <c r="B317" s="108"/>
      <c r="C317" s="133"/>
      <c r="D317" s="108"/>
      <c r="E317" s="108"/>
      <c r="F317" s="108"/>
      <c r="G317" s="135"/>
    </row>
    <row r="318" spans="2:7" ht="15.75" customHeight="1">
      <c r="B318" s="108"/>
      <c r="C318" s="133"/>
      <c r="D318" s="108"/>
      <c r="E318" s="108"/>
      <c r="F318" s="108"/>
      <c r="G318" s="135"/>
    </row>
    <row r="319" spans="2:7" ht="15.75" customHeight="1">
      <c r="B319" s="108"/>
      <c r="C319" s="133"/>
      <c r="D319" s="108"/>
      <c r="E319" s="108"/>
      <c r="F319" s="108"/>
      <c r="G319" s="135"/>
    </row>
    <row r="320" spans="2:7" ht="15.75" customHeight="1">
      <c r="B320" s="108"/>
      <c r="C320" s="133"/>
      <c r="D320" s="108"/>
      <c r="E320" s="108"/>
      <c r="F320" s="108"/>
      <c r="G320" s="135"/>
    </row>
    <row r="321" spans="2:7" ht="15.75" customHeight="1">
      <c r="B321" s="108"/>
      <c r="C321" s="133"/>
      <c r="D321" s="108"/>
      <c r="E321" s="108"/>
      <c r="F321" s="108"/>
      <c r="G321" s="135"/>
    </row>
    <row r="322" spans="2:7" ht="15.75" customHeight="1">
      <c r="B322" s="108"/>
      <c r="C322" s="133"/>
      <c r="D322" s="108"/>
      <c r="E322" s="108"/>
      <c r="F322" s="108"/>
      <c r="G322" s="135"/>
    </row>
    <row r="323" spans="2:7" ht="15.75" customHeight="1">
      <c r="B323" s="108"/>
      <c r="C323" s="133"/>
      <c r="D323" s="108"/>
      <c r="E323" s="108"/>
      <c r="F323" s="108"/>
      <c r="G323" s="135"/>
    </row>
    <row r="324" spans="2:7" ht="15.75" customHeight="1">
      <c r="B324" s="108"/>
      <c r="C324" s="133"/>
      <c r="D324" s="108"/>
      <c r="E324" s="108"/>
      <c r="F324" s="108"/>
      <c r="G324" s="135"/>
    </row>
    <row r="325" spans="2:7" ht="15.75" customHeight="1">
      <c r="B325" s="108"/>
      <c r="C325" s="133"/>
      <c r="D325" s="108"/>
      <c r="E325" s="108"/>
      <c r="F325" s="108"/>
      <c r="G325" s="135"/>
    </row>
    <row r="326" spans="2:7" ht="15.75" customHeight="1">
      <c r="B326" s="108"/>
      <c r="C326" s="133"/>
      <c r="D326" s="108"/>
      <c r="E326" s="108"/>
      <c r="F326" s="108"/>
      <c r="G326" s="135"/>
    </row>
    <row r="327" spans="2:7" ht="15.75" customHeight="1">
      <c r="B327" s="108"/>
      <c r="C327" s="133"/>
      <c r="D327" s="108"/>
      <c r="E327" s="108"/>
      <c r="F327" s="108"/>
      <c r="G327" s="135"/>
    </row>
    <row r="328" spans="2:7" ht="15.75" customHeight="1">
      <c r="B328" s="108"/>
      <c r="C328" s="133"/>
      <c r="D328" s="108"/>
      <c r="E328" s="108"/>
      <c r="F328" s="108"/>
      <c r="G328" s="135"/>
    </row>
    <row r="329" spans="2:7" ht="15.75" customHeight="1">
      <c r="B329" s="108"/>
      <c r="C329" s="133"/>
      <c r="D329" s="108"/>
      <c r="E329" s="108"/>
      <c r="F329" s="108"/>
      <c r="G329" s="135"/>
    </row>
    <row r="330" spans="2:7" ht="15.75" customHeight="1">
      <c r="B330" s="108"/>
      <c r="C330" s="133"/>
      <c r="D330" s="108"/>
      <c r="E330" s="108"/>
      <c r="F330" s="108"/>
      <c r="G330" s="135"/>
    </row>
    <row r="331" spans="2:7" ht="15.75" customHeight="1">
      <c r="B331" s="108"/>
      <c r="C331" s="133"/>
      <c r="D331" s="108"/>
      <c r="E331" s="108"/>
      <c r="F331" s="108"/>
      <c r="G331" s="135"/>
    </row>
    <row r="332" spans="2:7" ht="15.75" customHeight="1">
      <c r="B332" s="108"/>
      <c r="C332" s="133"/>
      <c r="D332" s="108"/>
      <c r="E332" s="108"/>
      <c r="F332" s="108"/>
      <c r="G332" s="135"/>
    </row>
    <row r="333" spans="2:7" ht="15.75" customHeight="1">
      <c r="B333" s="108"/>
      <c r="C333" s="133"/>
      <c r="D333" s="108"/>
      <c r="E333" s="108"/>
      <c r="F333" s="108"/>
      <c r="G333" s="135"/>
    </row>
    <row r="334" spans="2:7" ht="15.75" customHeight="1">
      <c r="B334" s="108"/>
      <c r="C334" s="133"/>
      <c r="D334" s="108"/>
      <c r="E334" s="108"/>
      <c r="F334" s="108"/>
      <c r="G334" s="135"/>
    </row>
    <row r="335" spans="2:7" ht="15.75" customHeight="1">
      <c r="B335" s="108"/>
      <c r="C335" s="133"/>
      <c r="D335" s="108"/>
      <c r="E335" s="108"/>
      <c r="F335" s="108"/>
      <c r="G335" s="135"/>
    </row>
    <row r="336" spans="2:7" ht="15.75" customHeight="1">
      <c r="B336" s="108"/>
      <c r="C336" s="133"/>
      <c r="D336" s="108"/>
      <c r="E336" s="108"/>
      <c r="F336" s="108"/>
      <c r="G336" s="135"/>
    </row>
    <row r="337" spans="2:7" ht="15.75" customHeight="1">
      <c r="B337" s="108"/>
      <c r="C337" s="133"/>
      <c r="D337" s="108"/>
      <c r="E337" s="108"/>
      <c r="F337" s="108"/>
      <c r="G337" s="135"/>
    </row>
    <row r="338" spans="2:7" ht="15.75" customHeight="1">
      <c r="B338" s="108"/>
      <c r="C338" s="133"/>
      <c r="D338" s="108"/>
      <c r="E338" s="108"/>
      <c r="F338" s="108"/>
      <c r="G338" s="135"/>
    </row>
    <row r="339" spans="2:7" ht="15.75" customHeight="1">
      <c r="B339" s="108"/>
      <c r="C339" s="133"/>
      <c r="D339" s="108"/>
      <c r="E339" s="108"/>
      <c r="F339" s="108"/>
      <c r="G339" s="135"/>
    </row>
    <row r="340" spans="2:7" ht="15.75" customHeight="1">
      <c r="B340" s="108"/>
      <c r="C340" s="133"/>
      <c r="D340" s="108"/>
      <c r="E340" s="108"/>
      <c r="F340" s="108"/>
      <c r="G340" s="135"/>
    </row>
    <row r="341" spans="2:7" ht="15.75" customHeight="1">
      <c r="B341" s="108"/>
      <c r="C341" s="133"/>
      <c r="D341" s="108"/>
      <c r="E341" s="108"/>
      <c r="F341" s="108"/>
      <c r="G341" s="135"/>
    </row>
    <row r="342" spans="2:7" ht="15.75" customHeight="1">
      <c r="B342" s="108"/>
      <c r="C342" s="133"/>
      <c r="D342" s="108"/>
      <c r="E342" s="108"/>
      <c r="F342" s="108"/>
      <c r="G342" s="135"/>
    </row>
    <row r="343" spans="2:7" ht="15.75" customHeight="1">
      <c r="B343" s="108"/>
      <c r="C343" s="133"/>
      <c r="D343" s="108"/>
      <c r="E343" s="108"/>
      <c r="F343" s="108"/>
      <c r="G343" s="135"/>
    </row>
    <row r="344" spans="2:7" ht="15.75" customHeight="1">
      <c r="B344" s="108"/>
      <c r="C344" s="133"/>
      <c r="D344" s="108"/>
      <c r="E344" s="108"/>
      <c r="F344" s="108"/>
      <c r="G344" s="135"/>
    </row>
    <row r="345" spans="2:7" ht="15.75" customHeight="1">
      <c r="B345" s="108"/>
      <c r="C345" s="133"/>
      <c r="D345" s="108"/>
      <c r="E345" s="108"/>
      <c r="F345" s="108"/>
      <c r="G345" s="135"/>
    </row>
    <row r="346" spans="2:7" ht="15.75" customHeight="1">
      <c r="B346" s="108"/>
      <c r="C346" s="133"/>
      <c r="D346" s="108"/>
      <c r="E346" s="108"/>
      <c r="F346" s="108"/>
      <c r="G346" s="135"/>
    </row>
    <row r="347" spans="2:7" ht="15.75" customHeight="1">
      <c r="B347" s="108"/>
      <c r="C347" s="133"/>
      <c r="D347" s="108"/>
      <c r="E347" s="108"/>
      <c r="F347" s="108"/>
      <c r="G347" s="135"/>
    </row>
    <row r="348" spans="2:7" ht="15.75" customHeight="1">
      <c r="B348" s="108"/>
      <c r="C348" s="133"/>
      <c r="D348" s="108"/>
      <c r="E348" s="108"/>
      <c r="F348" s="108"/>
      <c r="G348" s="135"/>
    </row>
    <row r="349" spans="2:7" ht="15.75" customHeight="1">
      <c r="B349" s="108"/>
      <c r="C349" s="133"/>
      <c r="D349" s="108"/>
      <c r="E349" s="108"/>
      <c r="F349" s="108"/>
      <c r="G349" s="135"/>
    </row>
    <row r="350" spans="2:7" ht="15.75" customHeight="1">
      <c r="B350" s="108"/>
      <c r="C350" s="133"/>
      <c r="D350" s="108"/>
      <c r="E350" s="108"/>
      <c r="F350" s="108"/>
      <c r="G350" s="135"/>
    </row>
    <row r="351" spans="2:7" ht="15.75" customHeight="1">
      <c r="B351" s="108"/>
      <c r="C351" s="133"/>
      <c r="D351" s="108"/>
      <c r="E351" s="108"/>
      <c r="F351" s="108"/>
      <c r="G351" s="135"/>
    </row>
    <row r="352" spans="2:7" ht="15.75" customHeight="1">
      <c r="B352" s="108"/>
      <c r="C352" s="133"/>
      <c r="D352" s="108"/>
      <c r="E352" s="108"/>
      <c r="F352" s="108"/>
      <c r="G352" s="135"/>
    </row>
    <row r="353" spans="2:7" ht="15.75" customHeight="1">
      <c r="B353" s="108"/>
      <c r="C353" s="133"/>
      <c r="D353" s="108"/>
      <c r="E353" s="108"/>
      <c r="F353" s="108"/>
      <c r="G353" s="135"/>
    </row>
    <row r="354" spans="2:7" ht="15.75" customHeight="1">
      <c r="B354" s="108"/>
      <c r="C354" s="133"/>
      <c r="D354" s="108"/>
      <c r="E354" s="108"/>
      <c r="F354" s="108"/>
      <c r="G354" s="135"/>
    </row>
    <row r="355" spans="2:7" ht="15.75" customHeight="1">
      <c r="B355" s="108"/>
      <c r="C355" s="133"/>
      <c r="D355" s="108"/>
      <c r="E355" s="108"/>
      <c r="F355" s="108"/>
      <c r="G355" s="135"/>
    </row>
    <row r="356" spans="2:7" ht="15.75" customHeight="1">
      <c r="B356" s="108"/>
      <c r="C356" s="133"/>
      <c r="D356" s="108"/>
      <c r="E356" s="108"/>
      <c r="F356" s="108"/>
      <c r="G356" s="135"/>
    </row>
    <row r="357" spans="2:7" ht="15.75" customHeight="1">
      <c r="B357" s="108"/>
      <c r="C357" s="133"/>
      <c r="D357" s="108"/>
      <c r="E357" s="108"/>
      <c r="F357" s="108"/>
      <c r="G357" s="135"/>
    </row>
    <row r="358" spans="2:7" ht="15.75" customHeight="1">
      <c r="B358" s="108"/>
      <c r="C358" s="133"/>
      <c r="D358" s="108"/>
      <c r="E358" s="108"/>
      <c r="F358" s="108"/>
      <c r="G358" s="135"/>
    </row>
    <row r="359" spans="2:7" ht="15.75" customHeight="1">
      <c r="B359" s="108"/>
      <c r="C359" s="133"/>
      <c r="D359" s="108"/>
      <c r="E359" s="108"/>
      <c r="F359" s="108"/>
      <c r="G359" s="135"/>
    </row>
    <row r="360" spans="2:7" ht="15.75" customHeight="1">
      <c r="B360" s="108"/>
      <c r="C360" s="133"/>
      <c r="D360" s="108"/>
      <c r="E360" s="108"/>
      <c r="F360" s="108"/>
      <c r="G360" s="135"/>
    </row>
    <row r="361" spans="2:7" ht="15.75" customHeight="1">
      <c r="B361" s="108"/>
      <c r="C361" s="133"/>
      <c r="D361" s="108"/>
      <c r="E361" s="108"/>
      <c r="F361" s="108"/>
      <c r="G361" s="135"/>
    </row>
    <row r="362" spans="2:7" ht="15.75" customHeight="1">
      <c r="B362" s="108"/>
      <c r="C362" s="133"/>
      <c r="D362" s="108"/>
      <c r="E362" s="108"/>
      <c r="F362" s="108"/>
      <c r="G362" s="135"/>
    </row>
    <row r="363" spans="2:7" ht="15.75" customHeight="1">
      <c r="B363" s="108"/>
      <c r="C363" s="133"/>
      <c r="D363" s="108"/>
      <c r="E363" s="108"/>
      <c r="F363" s="108"/>
      <c r="G363" s="135"/>
    </row>
    <row r="364" spans="2:7" ht="15.75" customHeight="1">
      <c r="B364" s="108"/>
      <c r="C364" s="133"/>
      <c r="D364" s="108"/>
      <c r="E364" s="108"/>
      <c r="F364" s="108"/>
      <c r="G364" s="135"/>
    </row>
    <row r="365" spans="2:7" ht="15.75" customHeight="1">
      <c r="B365" s="108"/>
      <c r="C365" s="133"/>
      <c r="D365" s="108"/>
      <c r="E365" s="108"/>
      <c r="F365" s="108"/>
      <c r="G365" s="135"/>
    </row>
    <row r="366" spans="2:7" ht="15.75" customHeight="1">
      <c r="B366" s="108"/>
      <c r="C366" s="133"/>
      <c r="D366" s="108"/>
      <c r="E366" s="108"/>
      <c r="F366" s="108"/>
      <c r="G366" s="135"/>
    </row>
    <row r="367" spans="2:7" ht="15.75" customHeight="1">
      <c r="B367" s="108"/>
      <c r="C367" s="133"/>
      <c r="D367" s="108"/>
      <c r="E367" s="108"/>
      <c r="F367" s="108"/>
      <c r="G367" s="135"/>
    </row>
    <row r="368" spans="2:7" ht="15.75" customHeight="1">
      <c r="B368" s="108"/>
      <c r="C368" s="133"/>
      <c r="D368" s="108"/>
      <c r="E368" s="108"/>
      <c r="F368" s="108"/>
      <c r="G368" s="135"/>
    </row>
    <row r="369" spans="2:7" ht="15.75" customHeight="1">
      <c r="B369" s="108"/>
      <c r="C369" s="133"/>
      <c r="D369" s="108"/>
      <c r="E369" s="108"/>
      <c r="F369" s="108"/>
      <c r="G369" s="135"/>
    </row>
    <row r="370" spans="2:7" ht="15.75" customHeight="1">
      <c r="B370" s="108"/>
      <c r="C370" s="133"/>
      <c r="D370" s="108"/>
      <c r="E370" s="108"/>
      <c r="F370" s="108"/>
      <c r="G370" s="135"/>
    </row>
    <row r="371" spans="2:7" ht="15.75" customHeight="1">
      <c r="B371" s="108"/>
      <c r="C371" s="133"/>
      <c r="D371" s="108"/>
      <c r="E371" s="108"/>
      <c r="F371" s="108"/>
      <c r="G371" s="135"/>
    </row>
    <row r="372" spans="2:7" ht="15.75" customHeight="1">
      <c r="B372" s="108"/>
      <c r="C372" s="133"/>
      <c r="D372" s="108"/>
      <c r="E372" s="108"/>
      <c r="F372" s="108"/>
      <c r="G372" s="135"/>
    </row>
    <row r="373" spans="2:7" ht="15.75" customHeight="1">
      <c r="B373" s="108"/>
      <c r="C373" s="133"/>
      <c r="D373" s="108"/>
      <c r="E373" s="108"/>
      <c r="F373" s="108"/>
      <c r="G373" s="135"/>
    </row>
    <row r="374" spans="2:7" ht="15.75" customHeight="1">
      <c r="B374" s="108"/>
      <c r="C374" s="133"/>
      <c r="D374" s="108"/>
      <c r="E374" s="108"/>
      <c r="F374" s="108"/>
      <c r="G374" s="135"/>
    </row>
    <row r="375" spans="2:7" ht="15.75" customHeight="1">
      <c r="B375" s="108"/>
      <c r="C375" s="133"/>
      <c r="D375" s="108"/>
      <c r="E375" s="108"/>
      <c r="F375" s="108"/>
      <c r="G375" s="135"/>
    </row>
    <row r="376" spans="2:7" ht="15.75" customHeight="1">
      <c r="B376" s="108"/>
      <c r="C376" s="133"/>
      <c r="D376" s="108"/>
      <c r="E376" s="108"/>
      <c r="F376" s="108"/>
      <c r="G376" s="135"/>
    </row>
    <row r="377" spans="2:7" ht="15.75" customHeight="1">
      <c r="B377" s="108"/>
      <c r="C377" s="133"/>
      <c r="D377" s="108"/>
      <c r="E377" s="108"/>
      <c r="F377" s="108"/>
      <c r="G377" s="135"/>
    </row>
    <row r="378" spans="2:7" ht="15.75" customHeight="1">
      <c r="B378" s="108"/>
      <c r="C378" s="133"/>
      <c r="D378" s="108"/>
      <c r="E378" s="108"/>
      <c r="F378" s="108"/>
      <c r="G378" s="135"/>
    </row>
    <row r="379" spans="2:7" ht="15.75" customHeight="1">
      <c r="B379" s="108"/>
      <c r="C379" s="133"/>
      <c r="D379" s="108"/>
      <c r="E379" s="108"/>
      <c r="F379" s="108"/>
      <c r="G379" s="135"/>
    </row>
    <row r="380" spans="2:7" ht="15.75" customHeight="1">
      <c r="B380" s="108"/>
      <c r="C380" s="133"/>
      <c r="D380" s="108"/>
      <c r="E380" s="108"/>
      <c r="F380" s="108"/>
      <c r="G380" s="135"/>
    </row>
    <row r="381" spans="2:7" ht="15.75" customHeight="1">
      <c r="B381" s="108"/>
      <c r="C381" s="133"/>
      <c r="D381" s="108"/>
      <c r="E381" s="108"/>
      <c r="F381" s="108"/>
      <c r="G381" s="135"/>
    </row>
    <row r="382" spans="2:7" ht="15.75" customHeight="1">
      <c r="B382" s="108"/>
      <c r="C382" s="133"/>
      <c r="D382" s="108"/>
      <c r="E382" s="108"/>
      <c r="F382" s="108"/>
      <c r="G382" s="135"/>
    </row>
    <row r="383" spans="2:7" ht="15.75" customHeight="1">
      <c r="B383" s="108"/>
      <c r="C383" s="133"/>
      <c r="D383" s="108"/>
      <c r="E383" s="108"/>
      <c r="F383" s="108"/>
      <c r="G383" s="135"/>
    </row>
    <row r="384" spans="2:7" ht="15.75" customHeight="1">
      <c r="B384" s="108"/>
      <c r="C384" s="133"/>
      <c r="D384" s="108"/>
      <c r="E384" s="108"/>
      <c r="F384" s="108"/>
      <c r="G384" s="135"/>
    </row>
    <row r="385" spans="2:7" ht="15.75" customHeight="1">
      <c r="B385" s="108"/>
      <c r="C385" s="133"/>
      <c r="D385" s="108"/>
      <c r="E385" s="108"/>
      <c r="F385" s="108"/>
      <c r="G385" s="135"/>
    </row>
    <row r="386" spans="2:7" ht="15.75" customHeight="1">
      <c r="B386" s="108"/>
      <c r="C386" s="133"/>
      <c r="D386" s="108"/>
      <c r="E386" s="108"/>
      <c r="F386" s="108"/>
      <c r="G386" s="135"/>
    </row>
    <row r="387" spans="2:7" ht="15.75" customHeight="1">
      <c r="B387" s="108"/>
      <c r="C387" s="133"/>
      <c r="D387" s="108"/>
      <c r="E387" s="108"/>
      <c r="F387" s="108"/>
      <c r="G387" s="135"/>
    </row>
    <row r="388" spans="2:7" ht="15.75" customHeight="1">
      <c r="B388" s="108"/>
      <c r="C388" s="133"/>
      <c r="D388" s="108"/>
      <c r="E388" s="108"/>
      <c r="F388" s="108"/>
      <c r="G388" s="135"/>
    </row>
    <row r="389" spans="2:7" ht="15.75" customHeight="1">
      <c r="B389" s="108"/>
      <c r="C389" s="133"/>
      <c r="D389" s="108"/>
      <c r="E389" s="108"/>
      <c r="F389" s="108"/>
      <c r="G389" s="135"/>
    </row>
    <row r="390" spans="2:7" ht="15.75" customHeight="1">
      <c r="B390" s="108"/>
      <c r="C390" s="133"/>
      <c r="D390" s="108"/>
      <c r="E390" s="108"/>
      <c r="F390" s="108"/>
      <c r="G390" s="135"/>
    </row>
    <row r="391" spans="2:7" ht="15.75" customHeight="1">
      <c r="B391" s="108"/>
      <c r="C391" s="133"/>
      <c r="D391" s="108"/>
      <c r="E391" s="108"/>
      <c r="F391" s="108"/>
      <c r="G391" s="135"/>
    </row>
    <row r="392" spans="2:7" ht="15.75" customHeight="1">
      <c r="B392" s="108"/>
      <c r="C392" s="133"/>
      <c r="D392" s="108"/>
      <c r="E392" s="108"/>
      <c r="F392" s="108"/>
      <c r="G392" s="135"/>
    </row>
    <row r="393" spans="2:7" ht="15.75" customHeight="1">
      <c r="B393" s="108"/>
      <c r="C393" s="133"/>
      <c r="D393" s="108"/>
      <c r="E393" s="108"/>
      <c r="F393" s="108"/>
      <c r="G393" s="135"/>
    </row>
    <row r="394" spans="2:7" ht="15.75" customHeight="1">
      <c r="B394" s="108"/>
      <c r="C394" s="133"/>
      <c r="D394" s="108"/>
      <c r="E394" s="108"/>
      <c r="F394" s="108"/>
      <c r="G394" s="135"/>
    </row>
    <row r="395" spans="2:7" ht="15.75" customHeight="1">
      <c r="B395" s="108"/>
      <c r="C395" s="133"/>
      <c r="D395" s="108"/>
      <c r="E395" s="108"/>
      <c r="F395" s="108"/>
      <c r="G395" s="135"/>
    </row>
    <row r="396" spans="2:7" ht="15.75" customHeight="1">
      <c r="B396" s="108"/>
      <c r="C396" s="133"/>
      <c r="D396" s="108"/>
      <c r="E396" s="108"/>
      <c r="F396" s="108"/>
      <c r="G396" s="135"/>
    </row>
    <row r="397" spans="2:7" ht="15.75" customHeight="1">
      <c r="B397" s="108"/>
      <c r="C397" s="133"/>
      <c r="D397" s="108"/>
      <c r="E397" s="108"/>
      <c r="F397" s="108"/>
      <c r="G397" s="135"/>
    </row>
    <row r="398" spans="2:7" ht="15.75" customHeight="1">
      <c r="B398" s="108"/>
      <c r="C398" s="133"/>
      <c r="D398" s="108"/>
      <c r="E398" s="108"/>
      <c r="F398" s="108"/>
      <c r="G398" s="135"/>
    </row>
    <row r="399" spans="2:7" ht="15.75" customHeight="1">
      <c r="B399" s="108"/>
      <c r="C399" s="133"/>
      <c r="D399" s="108"/>
      <c r="E399" s="108"/>
      <c r="F399" s="108"/>
      <c r="G399" s="135"/>
    </row>
    <row r="400" spans="2:7" ht="15.75" customHeight="1">
      <c r="B400" s="108"/>
      <c r="C400" s="133"/>
      <c r="D400" s="108"/>
      <c r="E400" s="108"/>
      <c r="F400" s="108"/>
      <c r="G400" s="135"/>
    </row>
    <row r="401" spans="2:7" ht="15.75" customHeight="1">
      <c r="B401" s="108"/>
      <c r="C401" s="133"/>
      <c r="D401" s="108"/>
      <c r="E401" s="108"/>
      <c r="F401" s="108"/>
      <c r="G401" s="135"/>
    </row>
    <row r="402" spans="2:7" ht="15.75" customHeight="1">
      <c r="B402" s="108"/>
      <c r="C402" s="133"/>
      <c r="D402" s="108"/>
      <c r="E402" s="108"/>
      <c r="F402" s="108"/>
      <c r="G402" s="135"/>
    </row>
    <row r="403" spans="2:7" ht="15.75" customHeight="1">
      <c r="B403" s="108"/>
      <c r="C403" s="133"/>
      <c r="D403" s="108"/>
      <c r="E403" s="108"/>
      <c r="F403" s="108"/>
      <c r="G403" s="135"/>
    </row>
    <row r="404" spans="2:7" ht="15.75" customHeight="1">
      <c r="B404" s="108"/>
      <c r="C404" s="133"/>
      <c r="D404" s="108"/>
      <c r="E404" s="108"/>
      <c r="F404" s="108"/>
      <c r="G404" s="135"/>
    </row>
    <row r="405" spans="2:7" ht="15.75" customHeight="1">
      <c r="B405" s="108"/>
      <c r="C405" s="133"/>
      <c r="D405" s="108"/>
      <c r="E405" s="108"/>
      <c r="F405" s="108"/>
      <c r="G405" s="135"/>
    </row>
    <row r="406" spans="2:7" ht="15.75" customHeight="1">
      <c r="B406" s="108"/>
      <c r="C406" s="133"/>
      <c r="D406" s="108"/>
      <c r="E406" s="108"/>
      <c r="F406" s="108"/>
      <c r="G406" s="135"/>
    </row>
    <row r="407" spans="2:7" ht="15.75" customHeight="1">
      <c r="B407" s="108"/>
      <c r="C407" s="133"/>
      <c r="D407" s="108"/>
      <c r="E407" s="108"/>
      <c r="F407" s="108"/>
      <c r="G407" s="135"/>
    </row>
    <row r="408" spans="2:7" ht="15.75" customHeight="1">
      <c r="B408" s="108"/>
      <c r="C408" s="133"/>
      <c r="D408" s="108"/>
      <c r="E408" s="108"/>
      <c r="F408" s="108"/>
      <c r="G408" s="135"/>
    </row>
    <row r="409" spans="2:7" ht="15.75" customHeight="1">
      <c r="B409" s="108"/>
      <c r="C409" s="133"/>
      <c r="D409" s="108"/>
      <c r="E409" s="108"/>
      <c r="F409" s="108"/>
      <c r="G409" s="135"/>
    </row>
    <row r="410" spans="2:7" ht="15.75" customHeight="1">
      <c r="B410" s="108"/>
      <c r="C410" s="133"/>
      <c r="D410" s="108"/>
      <c r="E410" s="108"/>
      <c r="F410" s="108"/>
      <c r="G410" s="135"/>
    </row>
    <row r="411" spans="2:7" ht="15.75" customHeight="1">
      <c r="B411" s="108"/>
      <c r="C411" s="133"/>
      <c r="D411" s="108"/>
      <c r="E411" s="108"/>
      <c r="F411" s="108"/>
      <c r="G411" s="135"/>
    </row>
    <row r="412" spans="2:7" ht="15.75" customHeight="1">
      <c r="B412" s="108"/>
      <c r="C412" s="133"/>
      <c r="D412" s="108"/>
      <c r="E412" s="108"/>
      <c r="F412" s="108"/>
      <c r="G412" s="135"/>
    </row>
    <row r="413" spans="2:7" ht="15.75" customHeight="1">
      <c r="B413" s="108"/>
      <c r="C413" s="133"/>
      <c r="D413" s="108"/>
      <c r="E413" s="108"/>
      <c r="F413" s="108"/>
      <c r="G413" s="135"/>
    </row>
    <row r="414" spans="2:7" ht="15.75" customHeight="1">
      <c r="B414" s="108"/>
      <c r="C414" s="133"/>
      <c r="D414" s="108"/>
      <c r="E414" s="108"/>
      <c r="F414" s="108"/>
      <c r="G414" s="135"/>
    </row>
    <row r="415" spans="2:7" ht="15.75" customHeight="1">
      <c r="B415" s="108"/>
      <c r="C415" s="133"/>
      <c r="D415" s="108"/>
      <c r="E415" s="108"/>
      <c r="F415" s="108"/>
      <c r="G415" s="135"/>
    </row>
    <row r="416" spans="2:7" ht="15.75" customHeight="1">
      <c r="B416" s="108"/>
      <c r="C416" s="133"/>
      <c r="D416" s="108"/>
      <c r="E416" s="108"/>
      <c r="F416" s="108"/>
      <c r="G416" s="135"/>
    </row>
    <row r="417" spans="2:7" ht="15.75" customHeight="1">
      <c r="B417" s="108"/>
      <c r="C417" s="133"/>
      <c r="D417" s="108"/>
      <c r="E417" s="108"/>
      <c r="F417" s="108"/>
      <c r="G417" s="135"/>
    </row>
    <row r="418" spans="2:7" ht="15.75" customHeight="1">
      <c r="B418" s="108"/>
      <c r="C418" s="133"/>
      <c r="D418" s="108"/>
      <c r="E418" s="108"/>
      <c r="F418" s="108"/>
      <c r="G418" s="135"/>
    </row>
    <row r="419" spans="2:7" ht="15.75" customHeight="1">
      <c r="B419" s="108"/>
      <c r="C419" s="133"/>
      <c r="D419" s="108"/>
      <c r="E419" s="108"/>
      <c r="F419" s="108"/>
      <c r="G419" s="135"/>
    </row>
    <row r="420" spans="2:7" ht="15.75" customHeight="1">
      <c r="B420" s="108"/>
      <c r="C420" s="133"/>
      <c r="D420" s="108"/>
      <c r="E420" s="108"/>
      <c r="F420" s="108"/>
      <c r="G420" s="135"/>
    </row>
    <row r="421" spans="2:7" ht="15.75" customHeight="1">
      <c r="B421" s="108"/>
      <c r="C421" s="133"/>
      <c r="D421" s="108"/>
      <c r="E421" s="108"/>
      <c r="F421" s="108"/>
      <c r="G421" s="135"/>
    </row>
    <row r="422" spans="2:7" ht="15.75" customHeight="1">
      <c r="B422" s="108"/>
      <c r="C422" s="133"/>
      <c r="D422" s="108"/>
      <c r="E422" s="108"/>
      <c r="F422" s="108"/>
      <c r="G422" s="135"/>
    </row>
    <row r="423" spans="2:7" ht="15.75" customHeight="1">
      <c r="B423" s="108"/>
      <c r="C423" s="133"/>
      <c r="D423" s="108"/>
      <c r="E423" s="108"/>
      <c r="F423" s="108"/>
      <c r="G423" s="135"/>
    </row>
    <row r="424" spans="2:7" ht="15.75" customHeight="1">
      <c r="B424" s="108"/>
      <c r="C424" s="133"/>
      <c r="D424" s="108"/>
      <c r="E424" s="108"/>
      <c r="F424" s="108"/>
      <c r="G424" s="135"/>
    </row>
    <row r="425" spans="2:7" ht="15.75" customHeight="1">
      <c r="B425" s="108"/>
      <c r="C425" s="133"/>
      <c r="D425" s="108"/>
      <c r="E425" s="108"/>
      <c r="F425" s="108"/>
      <c r="G425" s="135"/>
    </row>
    <row r="426" spans="2:7" ht="15.75" customHeight="1">
      <c r="B426" s="108"/>
      <c r="C426" s="133"/>
      <c r="D426" s="108"/>
      <c r="E426" s="108"/>
      <c r="F426" s="108"/>
      <c r="G426" s="135"/>
    </row>
    <row r="427" spans="2:7" ht="15.75" customHeight="1">
      <c r="B427" s="108"/>
      <c r="C427" s="133"/>
      <c r="D427" s="108"/>
      <c r="E427" s="108"/>
      <c r="F427" s="108"/>
      <c r="G427" s="135"/>
    </row>
    <row r="428" spans="2:7" ht="15.75" customHeight="1">
      <c r="B428" s="108"/>
      <c r="C428" s="133"/>
      <c r="D428" s="108"/>
      <c r="E428" s="108"/>
      <c r="F428" s="108"/>
      <c r="G428" s="135"/>
    </row>
    <row r="429" spans="2:7" ht="15.75" customHeight="1">
      <c r="B429" s="108"/>
      <c r="C429" s="133"/>
      <c r="D429" s="108"/>
      <c r="E429" s="108"/>
      <c r="F429" s="108"/>
      <c r="G429" s="135"/>
    </row>
    <row r="430" spans="2:7" ht="15.75" customHeight="1">
      <c r="B430" s="108"/>
      <c r="C430" s="133"/>
      <c r="D430" s="108"/>
      <c r="E430" s="108"/>
      <c r="F430" s="108"/>
      <c r="G430" s="135"/>
    </row>
    <row r="431" spans="2:7" ht="15.75" customHeight="1">
      <c r="B431" s="108"/>
      <c r="C431" s="133"/>
      <c r="D431" s="108"/>
      <c r="E431" s="108"/>
      <c r="F431" s="108"/>
      <c r="G431" s="135"/>
    </row>
    <row r="432" spans="2:7" ht="15.75" customHeight="1">
      <c r="B432" s="108"/>
      <c r="C432" s="133"/>
      <c r="D432" s="108"/>
      <c r="E432" s="108"/>
      <c r="F432" s="108"/>
      <c r="G432" s="135"/>
    </row>
    <row r="433" spans="2:7" ht="15.75" customHeight="1">
      <c r="B433" s="108"/>
      <c r="C433" s="133"/>
      <c r="D433" s="108"/>
      <c r="E433" s="108"/>
      <c r="F433" s="108"/>
      <c r="G433" s="135"/>
    </row>
    <row r="434" spans="2:7" ht="15.75" customHeight="1">
      <c r="B434" s="108"/>
      <c r="C434" s="133"/>
      <c r="D434" s="108"/>
      <c r="E434" s="108"/>
      <c r="F434" s="108"/>
      <c r="G434" s="135"/>
    </row>
    <row r="435" spans="2:7" ht="15.75" customHeight="1">
      <c r="B435" s="108"/>
      <c r="C435" s="133"/>
      <c r="D435" s="108"/>
      <c r="E435" s="108"/>
      <c r="F435" s="108"/>
      <c r="G435" s="135"/>
    </row>
    <row r="436" spans="2:7" ht="15.75" customHeight="1">
      <c r="B436" s="108"/>
      <c r="C436" s="133"/>
      <c r="D436" s="108"/>
      <c r="E436" s="108"/>
      <c r="F436" s="108"/>
      <c r="G436" s="135"/>
    </row>
    <row r="437" spans="2:7" ht="15.75" customHeight="1">
      <c r="B437" s="108"/>
      <c r="C437" s="133"/>
      <c r="D437" s="108"/>
      <c r="E437" s="108"/>
      <c r="F437" s="108"/>
      <c r="G437" s="135"/>
    </row>
    <row r="438" spans="2:7" ht="15.75" customHeight="1">
      <c r="B438" s="108"/>
      <c r="C438" s="133"/>
      <c r="D438" s="108"/>
      <c r="E438" s="108"/>
      <c r="F438" s="108"/>
      <c r="G438" s="135"/>
    </row>
    <row r="439" spans="2:7" ht="15.75" customHeight="1">
      <c r="B439" s="108"/>
      <c r="C439" s="133"/>
      <c r="D439" s="108"/>
      <c r="E439" s="108"/>
      <c r="F439" s="108"/>
      <c r="G439" s="135"/>
    </row>
    <row r="440" spans="2:7" ht="15.75" customHeight="1">
      <c r="B440" s="108"/>
      <c r="C440" s="133"/>
      <c r="D440" s="108"/>
      <c r="E440" s="108"/>
      <c r="F440" s="108"/>
      <c r="G440" s="135"/>
    </row>
    <row r="441" spans="2:7" ht="15.75" customHeight="1">
      <c r="B441" s="108"/>
      <c r="C441" s="133"/>
      <c r="D441" s="108"/>
      <c r="E441" s="108"/>
      <c r="F441" s="108"/>
      <c r="G441" s="135"/>
    </row>
    <row r="442" spans="2:7" ht="15.75" customHeight="1">
      <c r="B442" s="108"/>
      <c r="C442" s="133"/>
      <c r="D442" s="108"/>
      <c r="E442" s="108"/>
      <c r="F442" s="108"/>
      <c r="G442" s="135"/>
    </row>
    <row r="443" spans="2:7" ht="15.75" customHeight="1">
      <c r="B443" s="108"/>
      <c r="C443" s="133"/>
      <c r="D443" s="108"/>
      <c r="E443" s="108"/>
      <c r="F443" s="108"/>
      <c r="G443" s="135"/>
    </row>
    <row r="444" spans="2:7" ht="15.75" customHeight="1">
      <c r="B444" s="108"/>
      <c r="C444" s="133"/>
      <c r="D444" s="108"/>
      <c r="E444" s="108"/>
      <c r="F444" s="108"/>
      <c r="G444" s="135"/>
    </row>
    <row r="445" spans="2:7" ht="15.75" customHeight="1">
      <c r="B445" s="108"/>
      <c r="C445" s="133"/>
      <c r="D445" s="108"/>
      <c r="E445" s="108"/>
      <c r="F445" s="108"/>
      <c r="G445" s="135"/>
    </row>
    <row r="446" spans="2:7" ht="15.75" customHeight="1">
      <c r="B446" s="108"/>
      <c r="C446" s="133"/>
      <c r="D446" s="108"/>
      <c r="E446" s="108"/>
      <c r="F446" s="108"/>
      <c r="G446" s="135"/>
    </row>
    <row r="447" spans="2:7" ht="15.75" customHeight="1">
      <c r="B447" s="108"/>
      <c r="C447" s="133"/>
      <c r="D447" s="108"/>
      <c r="E447" s="108"/>
      <c r="F447" s="108"/>
      <c r="G447" s="135"/>
    </row>
    <row r="448" spans="2:7" ht="15.75" customHeight="1">
      <c r="B448" s="108"/>
      <c r="C448" s="133"/>
      <c r="D448" s="108"/>
      <c r="E448" s="108"/>
      <c r="F448" s="108"/>
      <c r="G448" s="135"/>
    </row>
    <row r="449" spans="2:7" ht="15.75" customHeight="1">
      <c r="B449" s="108"/>
      <c r="C449" s="133"/>
      <c r="D449" s="108"/>
      <c r="E449" s="108"/>
      <c r="F449" s="108"/>
      <c r="G449" s="135"/>
    </row>
    <row r="450" spans="2:7" ht="15.75" customHeight="1">
      <c r="B450" s="108"/>
      <c r="C450" s="133"/>
      <c r="D450" s="108"/>
      <c r="E450" s="108"/>
      <c r="F450" s="108"/>
      <c r="G450" s="135"/>
    </row>
    <row r="451" spans="2:7" ht="15.75" customHeight="1">
      <c r="B451" s="108"/>
      <c r="C451" s="133"/>
      <c r="D451" s="108"/>
      <c r="E451" s="108"/>
      <c r="F451" s="108"/>
      <c r="G451" s="135"/>
    </row>
    <row r="452" spans="2:7" ht="15.75" customHeight="1">
      <c r="B452" s="108"/>
      <c r="C452" s="133"/>
      <c r="D452" s="108"/>
      <c r="E452" s="108"/>
      <c r="F452" s="108"/>
      <c r="G452" s="135"/>
    </row>
    <row r="453" spans="2:7" ht="15.75" customHeight="1">
      <c r="B453" s="108"/>
      <c r="C453" s="133"/>
      <c r="D453" s="108"/>
      <c r="E453" s="108"/>
      <c r="F453" s="108"/>
      <c r="G453" s="135"/>
    </row>
    <row r="454" spans="2:7" ht="15.75" customHeight="1">
      <c r="B454" s="108"/>
      <c r="C454" s="133"/>
      <c r="D454" s="108"/>
      <c r="E454" s="108"/>
      <c r="F454" s="108"/>
      <c r="G454" s="135"/>
    </row>
    <row r="455" spans="2:7" ht="15.75" customHeight="1">
      <c r="B455" s="108"/>
      <c r="C455" s="133"/>
      <c r="D455" s="108"/>
      <c r="E455" s="108"/>
      <c r="F455" s="108"/>
      <c r="G455" s="135"/>
    </row>
    <row r="456" spans="2:7" ht="15.75" customHeight="1">
      <c r="B456" s="108"/>
      <c r="C456" s="133"/>
      <c r="D456" s="108"/>
      <c r="E456" s="108"/>
      <c r="F456" s="108"/>
      <c r="G456" s="135"/>
    </row>
    <row r="457" spans="2:7" ht="15.75" customHeight="1">
      <c r="B457" s="108"/>
      <c r="C457" s="133"/>
      <c r="D457" s="108"/>
      <c r="E457" s="108"/>
      <c r="F457" s="108"/>
      <c r="G457" s="135"/>
    </row>
    <row r="458" spans="2:7" ht="15.75" customHeight="1">
      <c r="B458" s="108"/>
      <c r="C458" s="133"/>
      <c r="D458" s="108"/>
      <c r="E458" s="108"/>
      <c r="F458" s="108"/>
      <c r="G458" s="135"/>
    </row>
    <row r="459" spans="2:7" ht="15.75" customHeight="1">
      <c r="B459" s="108"/>
      <c r="C459" s="133"/>
      <c r="D459" s="108"/>
      <c r="E459" s="108"/>
      <c r="F459" s="108"/>
      <c r="G459" s="135"/>
    </row>
    <row r="460" spans="2:7" ht="15.75" customHeight="1">
      <c r="B460" s="108"/>
      <c r="C460" s="133"/>
      <c r="D460" s="108"/>
      <c r="E460" s="108"/>
      <c r="F460" s="108"/>
      <c r="G460" s="135"/>
    </row>
    <row r="461" spans="2:7" ht="15.75" customHeight="1">
      <c r="B461" s="108"/>
      <c r="C461" s="133"/>
      <c r="D461" s="108"/>
      <c r="E461" s="108"/>
      <c r="F461" s="108"/>
      <c r="G461" s="135"/>
    </row>
    <row r="462" spans="2:7" ht="15.75" customHeight="1">
      <c r="B462" s="108"/>
      <c r="C462" s="133"/>
      <c r="D462" s="108"/>
      <c r="E462" s="108"/>
      <c r="F462" s="108"/>
      <c r="G462" s="135"/>
    </row>
    <row r="463" spans="2:7" ht="15.75" customHeight="1">
      <c r="B463" s="108"/>
      <c r="C463" s="133"/>
      <c r="D463" s="108"/>
      <c r="E463" s="108"/>
      <c r="F463" s="108"/>
      <c r="G463" s="135"/>
    </row>
    <row r="464" spans="2:7" ht="15.75" customHeight="1">
      <c r="B464" s="108"/>
      <c r="C464" s="133"/>
      <c r="D464" s="108"/>
      <c r="E464" s="108"/>
      <c r="F464" s="108"/>
      <c r="G464" s="135"/>
    </row>
    <row r="465" spans="2:7" ht="15.75" customHeight="1">
      <c r="B465" s="108"/>
      <c r="C465" s="133"/>
      <c r="D465" s="108"/>
      <c r="E465" s="108"/>
      <c r="F465" s="108"/>
      <c r="G465" s="135"/>
    </row>
    <row r="466" spans="2:7" ht="15.75" customHeight="1">
      <c r="B466" s="108"/>
      <c r="C466" s="133"/>
      <c r="D466" s="108"/>
      <c r="E466" s="108"/>
      <c r="F466" s="108"/>
      <c r="G466" s="135"/>
    </row>
    <row r="467" spans="2:7" ht="15.75" customHeight="1">
      <c r="B467" s="108"/>
      <c r="C467" s="133"/>
      <c r="D467" s="108"/>
      <c r="E467" s="108"/>
      <c r="F467" s="108"/>
      <c r="G467" s="135"/>
    </row>
    <row r="468" spans="2:7" ht="15.75" customHeight="1">
      <c r="B468" s="108"/>
      <c r="C468" s="133"/>
      <c r="D468" s="108"/>
      <c r="E468" s="108"/>
      <c r="F468" s="108"/>
      <c r="G468" s="135"/>
    </row>
    <row r="469" spans="2:7" ht="15.75" customHeight="1">
      <c r="B469" s="108"/>
      <c r="C469" s="133"/>
      <c r="D469" s="108"/>
      <c r="E469" s="108"/>
      <c r="F469" s="108"/>
      <c r="G469" s="135"/>
    </row>
    <row r="470" spans="2:7" ht="15.75" customHeight="1">
      <c r="B470" s="108"/>
      <c r="C470" s="133"/>
      <c r="D470" s="108"/>
      <c r="E470" s="108"/>
      <c r="F470" s="108"/>
      <c r="G470" s="135"/>
    </row>
    <row r="471" spans="2:7" ht="15.75" customHeight="1">
      <c r="B471" s="108"/>
      <c r="C471" s="133"/>
      <c r="D471" s="108"/>
      <c r="E471" s="108"/>
      <c r="F471" s="108"/>
      <c r="G471" s="135"/>
    </row>
    <row r="472" spans="2:7" ht="15.75" customHeight="1">
      <c r="B472" s="108"/>
      <c r="C472" s="133"/>
      <c r="D472" s="108"/>
      <c r="E472" s="108"/>
      <c r="F472" s="108"/>
      <c r="G472" s="135"/>
    </row>
    <row r="473" spans="2:7" ht="15.75" customHeight="1">
      <c r="B473" s="108"/>
      <c r="C473" s="133"/>
      <c r="D473" s="108"/>
      <c r="E473" s="108"/>
      <c r="F473" s="108"/>
      <c r="G473" s="135"/>
    </row>
    <row r="474" spans="2:7" ht="15.75" customHeight="1">
      <c r="B474" s="108"/>
      <c r="C474" s="133"/>
      <c r="D474" s="108"/>
      <c r="E474" s="108"/>
      <c r="F474" s="108"/>
      <c r="G474" s="135"/>
    </row>
    <row r="475" spans="2:7" ht="15.75" customHeight="1">
      <c r="B475" s="108"/>
      <c r="C475" s="133"/>
      <c r="D475" s="108"/>
      <c r="E475" s="108"/>
      <c r="F475" s="108"/>
      <c r="G475" s="135"/>
    </row>
    <row r="476" spans="2:7" ht="15.75" customHeight="1">
      <c r="B476" s="108"/>
      <c r="C476" s="133"/>
      <c r="D476" s="108"/>
      <c r="E476" s="108"/>
      <c r="F476" s="108"/>
      <c r="G476" s="135"/>
    </row>
    <row r="477" spans="2:7" ht="15.75" customHeight="1">
      <c r="B477" s="108"/>
      <c r="C477" s="133"/>
      <c r="D477" s="108"/>
      <c r="E477" s="108"/>
      <c r="F477" s="108"/>
      <c r="G477" s="135"/>
    </row>
    <row r="478" spans="2:7" ht="15.75" customHeight="1">
      <c r="B478" s="108"/>
      <c r="C478" s="133"/>
      <c r="D478" s="108"/>
      <c r="E478" s="108"/>
      <c r="F478" s="108"/>
      <c r="G478" s="135"/>
    </row>
    <row r="479" spans="2:7" ht="15.75" customHeight="1">
      <c r="B479" s="108"/>
      <c r="C479" s="133"/>
      <c r="D479" s="108"/>
      <c r="E479" s="108"/>
      <c r="F479" s="108"/>
      <c r="G479" s="135"/>
    </row>
    <row r="480" spans="2:7" ht="15.75" customHeight="1">
      <c r="B480" s="108"/>
      <c r="C480" s="133"/>
      <c r="D480" s="108"/>
      <c r="E480" s="108"/>
      <c r="F480" s="108"/>
      <c r="G480" s="135"/>
    </row>
    <row r="481" spans="2:7" ht="15.75" customHeight="1">
      <c r="B481" s="108"/>
      <c r="C481" s="133"/>
      <c r="D481" s="108"/>
      <c r="E481" s="108"/>
      <c r="F481" s="108"/>
      <c r="G481" s="135"/>
    </row>
    <row r="482" spans="2:7" ht="15.75" customHeight="1">
      <c r="B482" s="108"/>
      <c r="C482" s="133"/>
      <c r="D482" s="108"/>
      <c r="E482" s="108"/>
      <c r="F482" s="108"/>
      <c r="G482" s="135"/>
    </row>
    <row r="483" spans="2:7" ht="15.75" customHeight="1">
      <c r="B483" s="108"/>
      <c r="C483" s="133"/>
      <c r="D483" s="108"/>
      <c r="E483" s="108"/>
      <c r="F483" s="108"/>
      <c r="G483" s="135"/>
    </row>
    <row r="484" spans="2:7" ht="15.75" customHeight="1">
      <c r="B484" s="108"/>
      <c r="C484" s="133"/>
      <c r="D484" s="108"/>
      <c r="E484" s="108"/>
      <c r="F484" s="108"/>
      <c r="G484" s="135"/>
    </row>
    <row r="485" spans="2:7" ht="15.75" customHeight="1">
      <c r="B485" s="108"/>
      <c r="C485" s="133"/>
      <c r="D485" s="108"/>
      <c r="E485" s="108"/>
      <c r="F485" s="108"/>
      <c r="G485" s="135"/>
    </row>
    <row r="486" spans="2:7" ht="15.75" customHeight="1">
      <c r="B486" s="108"/>
      <c r="C486" s="133"/>
      <c r="D486" s="108"/>
      <c r="E486" s="108"/>
      <c r="F486" s="108"/>
      <c r="G486" s="135"/>
    </row>
    <row r="487" spans="2:7" ht="15.75" customHeight="1">
      <c r="B487" s="108"/>
      <c r="C487" s="133"/>
      <c r="D487" s="108"/>
      <c r="E487" s="108"/>
      <c r="F487" s="108"/>
      <c r="G487" s="135"/>
    </row>
    <row r="488" spans="2:7" ht="15.75" customHeight="1">
      <c r="B488" s="108"/>
      <c r="C488" s="133"/>
      <c r="D488" s="108"/>
      <c r="E488" s="108"/>
      <c r="F488" s="108"/>
      <c r="G488" s="135"/>
    </row>
    <row r="489" spans="2:7" ht="15.75" customHeight="1">
      <c r="B489" s="108"/>
      <c r="C489" s="133"/>
      <c r="D489" s="108"/>
      <c r="E489" s="108"/>
      <c r="F489" s="108"/>
      <c r="G489" s="135"/>
    </row>
    <row r="490" spans="2:7" ht="15.75" customHeight="1">
      <c r="B490" s="108"/>
      <c r="C490" s="133"/>
      <c r="D490" s="108"/>
      <c r="E490" s="108"/>
      <c r="F490" s="108"/>
      <c r="G490" s="135"/>
    </row>
    <row r="491" spans="2:7" ht="15.75" customHeight="1">
      <c r="B491" s="108"/>
      <c r="C491" s="133"/>
      <c r="D491" s="108"/>
      <c r="E491" s="108"/>
      <c r="F491" s="108"/>
      <c r="G491" s="135"/>
    </row>
    <row r="492" spans="2:7" ht="15.75" customHeight="1">
      <c r="B492" s="108"/>
      <c r="C492" s="133"/>
      <c r="D492" s="108"/>
      <c r="E492" s="108"/>
      <c r="F492" s="108"/>
      <c r="G492" s="135"/>
    </row>
    <row r="493" spans="2:7" ht="15.75" customHeight="1">
      <c r="B493" s="108"/>
      <c r="C493" s="133"/>
      <c r="D493" s="108"/>
      <c r="E493" s="108"/>
      <c r="F493" s="108"/>
      <c r="G493" s="135"/>
    </row>
    <row r="494" spans="2:7" ht="15.75" customHeight="1">
      <c r="B494" s="108"/>
      <c r="C494" s="133"/>
      <c r="D494" s="108"/>
      <c r="E494" s="108"/>
      <c r="F494" s="108"/>
      <c r="G494" s="135"/>
    </row>
    <row r="495" spans="2:7" ht="15.75" customHeight="1">
      <c r="B495" s="108"/>
      <c r="C495" s="133"/>
      <c r="D495" s="108"/>
      <c r="E495" s="108"/>
      <c r="F495" s="108"/>
      <c r="G495" s="135"/>
    </row>
    <row r="496" spans="2:7" ht="15.75" customHeight="1">
      <c r="B496" s="108"/>
      <c r="C496" s="133"/>
      <c r="D496" s="108"/>
      <c r="E496" s="108"/>
      <c r="F496" s="108"/>
      <c r="G496" s="135"/>
    </row>
    <row r="497" spans="2:7" ht="15.75" customHeight="1">
      <c r="B497" s="108"/>
      <c r="C497" s="133"/>
      <c r="D497" s="108"/>
      <c r="E497" s="108"/>
      <c r="F497" s="108"/>
      <c r="G497" s="135"/>
    </row>
    <row r="498" spans="2:7" ht="15.75" customHeight="1">
      <c r="B498" s="108"/>
      <c r="C498" s="133"/>
      <c r="D498" s="108"/>
      <c r="E498" s="108"/>
      <c r="F498" s="108"/>
      <c r="G498" s="135"/>
    </row>
    <row r="499" spans="2:7" ht="15.75" customHeight="1">
      <c r="B499" s="108"/>
      <c r="C499" s="133"/>
      <c r="D499" s="108"/>
      <c r="E499" s="108"/>
      <c r="F499" s="108"/>
      <c r="G499" s="135"/>
    </row>
    <row r="500" spans="2:7" ht="15.75" customHeight="1">
      <c r="B500" s="108"/>
      <c r="C500" s="133"/>
      <c r="D500" s="108"/>
      <c r="E500" s="108"/>
      <c r="F500" s="108"/>
      <c r="G500" s="135"/>
    </row>
    <row r="501" spans="2:7" ht="15.75" customHeight="1">
      <c r="B501" s="108"/>
      <c r="C501" s="133"/>
      <c r="D501" s="108"/>
      <c r="E501" s="108"/>
      <c r="F501" s="108"/>
      <c r="G501" s="135"/>
    </row>
    <row r="502" spans="2:7" ht="15.75" customHeight="1">
      <c r="B502" s="108"/>
      <c r="C502" s="133"/>
      <c r="D502" s="108"/>
      <c r="E502" s="108"/>
      <c r="F502" s="108"/>
      <c r="G502" s="135"/>
    </row>
    <row r="503" spans="2:7" ht="15.75" customHeight="1">
      <c r="B503" s="108"/>
      <c r="C503" s="133"/>
      <c r="D503" s="108"/>
      <c r="E503" s="108"/>
      <c r="F503" s="108"/>
      <c r="G503" s="135"/>
    </row>
    <row r="504" spans="2:7" ht="15.75" customHeight="1">
      <c r="B504" s="108"/>
      <c r="C504" s="133"/>
      <c r="D504" s="108"/>
      <c r="E504" s="108"/>
      <c r="F504" s="108"/>
      <c r="G504" s="135"/>
    </row>
    <row r="505" spans="2:7" ht="15.75" customHeight="1">
      <c r="B505" s="108"/>
      <c r="C505" s="133"/>
      <c r="D505" s="108"/>
      <c r="E505" s="108"/>
      <c r="F505" s="108"/>
      <c r="G505" s="135"/>
    </row>
    <row r="506" spans="2:7" ht="15.75" customHeight="1">
      <c r="B506" s="108"/>
      <c r="C506" s="133"/>
      <c r="D506" s="108"/>
      <c r="E506" s="108"/>
      <c r="F506" s="108"/>
      <c r="G506" s="135"/>
    </row>
    <row r="507" spans="2:7" ht="15.75" customHeight="1">
      <c r="B507" s="108"/>
      <c r="C507" s="133"/>
      <c r="D507" s="108"/>
      <c r="E507" s="108"/>
      <c r="F507" s="108"/>
      <c r="G507" s="135"/>
    </row>
    <row r="508" spans="2:7" ht="15.75" customHeight="1">
      <c r="B508" s="108"/>
      <c r="C508" s="133"/>
      <c r="D508" s="108"/>
      <c r="E508" s="108"/>
      <c r="F508" s="108"/>
      <c r="G508" s="135"/>
    </row>
    <row r="509" spans="2:7" ht="15.75" customHeight="1">
      <c r="B509" s="108"/>
      <c r="C509" s="133"/>
      <c r="D509" s="108"/>
      <c r="E509" s="108"/>
      <c r="F509" s="108"/>
      <c r="G509" s="135"/>
    </row>
    <row r="510" spans="2:7" ht="15.75" customHeight="1">
      <c r="B510" s="108"/>
      <c r="C510" s="133"/>
      <c r="D510" s="108"/>
      <c r="E510" s="108"/>
      <c r="F510" s="108"/>
      <c r="G510" s="135"/>
    </row>
    <row r="511" spans="2:7" ht="15.75" customHeight="1">
      <c r="B511" s="108"/>
      <c r="C511" s="133"/>
      <c r="D511" s="108"/>
      <c r="E511" s="108"/>
      <c r="F511" s="108"/>
      <c r="G511" s="135"/>
    </row>
    <row r="512" spans="2:7" ht="15.75" customHeight="1">
      <c r="B512" s="108"/>
      <c r="C512" s="133"/>
      <c r="D512" s="108"/>
      <c r="E512" s="108"/>
      <c r="F512" s="108"/>
      <c r="G512" s="135"/>
    </row>
    <row r="513" spans="2:7" ht="15.75" customHeight="1">
      <c r="B513" s="108"/>
      <c r="C513" s="133"/>
      <c r="D513" s="108"/>
      <c r="E513" s="108"/>
      <c r="F513" s="108"/>
      <c r="G513" s="135"/>
    </row>
    <row r="514" spans="2:7" ht="15.75" customHeight="1">
      <c r="B514" s="108"/>
      <c r="C514" s="133"/>
      <c r="D514" s="108"/>
      <c r="E514" s="108"/>
      <c r="F514" s="108"/>
      <c r="G514" s="135"/>
    </row>
    <row r="515" spans="2:7" ht="15.75" customHeight="1">
      <c r="B515" s="108"/>
      <c r="C515" s="133"/>
      <c r="D515" s="108"/>
      <c r="E515" s="108"/>
      <c r="F515" s="108"/>
      <c r="G515" s="135"/>
    </row>
    <row r="516" spans="2:7" ht="15.75" customHeight="1">
      <c r="B516" s="108"/>
      <c r="C516" s="133"/>
      <c r="D516" s="108"/>
      <c r="E516" s="108"/>
      <c r="F516" s="108"/>
      <c r="G516" s="135"/>
    </row>
    <row r="517" spans="2:7" ht="15.75" customHeight="1">
      <c r="B517" s="108"/>
      <c r="C517" s="133"/>
      <c r="D517" s="108"/>
      <c r="E517" s="108"/>
      <c r="F517" s="108"/>
      <c r="G517" s="135"/>
    </row>
    <row r="518" spans="2:7" ht="15.75" customHeight="1">
      <c r="B518" s="108"/>
      <c r="C518" s="133"/>
      <c r="D518" s="108"/>
      <c r="E518" s="108"/>
      <c r="F518" s="108"/>
      <c r="G518" s="135"/>
    </row>
    <row r="519" spans="2:7" ht="15.75" customHeight="1">
      <c r="B519" s="108"/>
      <c r="C519" s="133"/>
      <c r="D519" s="108"/>
      <c r="E519" s="108"/>
      <c r="F519" s="108"/>
      <c r="G519" s="135"/>
    </row>
    <row r="520" spans="2:7" ht="15.75" customHeight="1">
      <c r="B520" s="108"/>
      <c r="C520" s="133"/>
      <c r="D520" s="108"/>
      <c r="E520" s="108"/>
      <c r="F520" s="108"/>
      <c r="G520" s="135"/>
    </row>
    <row r="521" spans="2:7" ht="15.75" customHeight="1">
      <c r="B521" s="108"/>
      <c r="C521" s="133"/>
      <c r="D521" s="108"/>
      <c r="E521" s="108"/>
      <c r="F521" s="108"/>
      <c r="G521" s="135"/>
    </row>
    <row r="522" spans="2:7" ht="15.75" customHeight="1">
      <c r="B522" s="108"/>
      <c r="C522" s="133"/>
      <c r="D522" s="108"/>
      <c r="E522" s="108"/>
      <c r="F522" s="108"/>
      <c r="G522" s="135"/>
    </row>
    <row r="523" spans="2:7" ht="15.75" customHeight="1">
      <c r="B523" s="108"/>
      <c r="C523" s="133"/>
      <c r="D523" s="108"/>
      <c r="E523" s="108"/>
      <c r="F523" s="108"/>
      <c r="G523" s="135"/>
    </row>
    <row r="524" spans="2:7" ht="15.75" customHeight="1">
      <c r="B524" s="108"/>
      <c r="C524" s="133"/>
      <c r="D524" s="108"/>
      <c r="E524" s="108"/>
      <c r="F524" s="108"/>
      <c r="G524" s="135"/>
    </row>
    <row r="525" spans="2:7" ht="15.75" customHeight="1">
      <c r="B525" s="108"/>
      <c r="C525" s="133"/>
      <c r="D525" s="108"/>
      <c r="E525" s="108"/>
      <c r="F525" s="108"/>
      <c r="G525" s="135"/>
    </row>
    <row r="526" spans="2:7" ht="15.75" customHeight="1">
      <c r="B526" s="108"/>
      <c r="C526" s="133"/>
      <c r="D526" s="108"/>
      <c r="E526" s="108"/>
      <c r="F526" s="108"/>
      <c r="G526" s="135"/>
    </row>
    <row r="527" spans="2:7" ht="15.75" customHeight="1">
      <c r="B527" s="108"/>
      <c r="C527" s="133"/>
      <c r="D527" s="108"/>
      <c r="E527" s="108"/>
      <c r="F527" s="108"/>
      <c r="G527" s="135"/>
    </row>
    <row r="528" spans="2:7" ht="15.75" customHeight="1">
      <c r="B528" s="108"/>
      <c r="C528" s="133"/>
      <c r="D528" s="108"/>
      <c r="E528" s="108"/>
      <c r="F528" s="108"/>
      <c r="G528" s="135"/>
    </row>
    <row r="529" spans="2:7" ht="15.75" customHeight="1">
      <c r="B529" s="108"/>
      <c r="C529" s="133"/>
      <c r="D529" s="108"/>
      <c r="E529" s="108"/>
      <c r="F529" s="108"/>
      <c r="G529" s="135"/>
    </row>
    <row r="530" spans="2:7" ht="15.75" customHeight="1">
      <c r="B530" s="108"/>
      <c r="C530" s="133"/>
      <c r="D530" s="108"/>
      <c r="E530" s="108"/>
      <c r="F530" s="108"/>
      <c r="G530" s="135"/>
    </row>
    <row r="531" spans="2:7" ht="15.75" customHeight="1">
      <c r="B531" s="108"/>
      <c r="C531" s="133"/>
      <c r="D531" s="108"/>
      <c r="E531" s="108"/>
      <c r="F531" s="108"/>
      <c r="G531" s="135"/>
    </row>
    <row r="532" spans="2:7" ht="15.75" customHeight="1">
      <c r="B532" s="108"/>
      <c r="C532" s="133"/>
      <c r="D532" s="108"/>
      <c r="E532" s="108"/>
      <c r="F532" s="108"/>
      <c r="G532" s="135"/>
    </row>
    <row r="533" spans="2:7" ht="15.75" customHeight="1">
      <c r="B533" s="108"/>
      <c r="C533" s="133"/>
      <c r="D533" s="108"/>
      <c r="E533" s="108"/>
      <c r="F533" s="108"/>
      <c r="G533" s="135"/>
    </row>
    <row r="534" spans="2:7" ht="15.75" customHeight="1">
      <c r="B534" s="108"/>
      <c r="C534" s="133"/>
      <c r="D534" s="108"/>
      <c r="E534" s="108"/>
      <c r="F534" s="108"/>
      <c r="G534" s="135"/>
    </row>
    <row r="535" spans="2:7" ht="15.75" customHeight="1">
      <c r="B535" s="108"/>
      <c r="C535" s="133"/>
      <c r="D535" s="108"/>
      <c r="E535" s="108"/>
      <c r="F535" s="108"/>
      <c r="G535" s="135"/>
    </row>
    <row r="536" spans="2:7" ht="15.75" customHeight="1">
      <c r="B536" s="108"/>
      <c r="C536" s="133"/>
      <c r="D536" s="108"/>
      <c r="E536" s="108"/>
      <c r="F536" s="108"/>
      <c r="G536" s="135"/>
    </row>
    <row r="537" spans="2:7" ht="15.75" customHeight="1">
      <c r="B537" s="108"/>
      <c r="C537" s="133"/>
      <c r="D537" s="108"/>
      <c r="E537" s="108"/>
      <c r="F537" s="108"/>
      <c r="G537" s="135"/>
    </row>
    <row r="538" spans="2:7" ht="15.75" customHeight="1">
      <c r="B538" s="108"/>
      <c r="C538" s="133"/>
      <c r="D538" s="108"/>
      <c r="E538" s="108"/>
      <c r="F538" s="108"/>
      <c r="G538" s="135"/>
    </row>
    <row r="539" spans="2:7" ht="15.75" customHeight="1">
      <c r="B539" s="108"/>
      <c r="C539" s="133"/>
      <c r="D539" s="108"/>
      <c r="E539" s="108"/>
      <c r="F539" s="108"/>
      <c r="G539" s="135"/>
    </row>
    <row r="540" spans="2:7" ht="15.75" customHeight="1">
      <c r="B540" s="108"/>
      <c r="C540" s="133"/>
      <c r="D540" s="108"/>
      <c r="E540" s="108"/>
      <c r="F540" s="108"/>
      <c r="G540" s="135"/>
    </row>
    <row r="541" spans="2:7" ht="15.75" customHeight="1">
      <c r="B541" s="108"/>
      <c r="C541" s="133"/>
      <c r="D541" s="108"/>
      <c r="E541" s="108"/>
      <c r="F541" s="108"/>
      <c r="G541" s="135"/>
    </row>
    <row r="542" spans="2:7" ht="15.75" customHeight="1">
      <c r="B542" s="108"/>
      <c r="C542" s="133"/>
      <c r="D542" s="108"/>
      <c r="E542" s="108"/>
      <c r="F542" s="108"/>
      <c r="G542" s="135"/>
    </row>
    <row r="543" spans="2:7" ht="15.75" customHeight="1">
      <c r="B543" s="108"/>
      <c r="C543" s="133"/>
      <c r="D543" s="108"/>
      <c r="E543" s="108"/>
      <c r="F543" s="108"/>
      <c r="G543" s="135"/>
    </row>
    <row r="544" spans="2:7" ht="15.75" customHeight="1">
      <c r="B544" s="108"/>
      <c r="C544" s="133"/>
      <c r="D544" s="108"/>
      <c r="E544" s="108"/>
      <c r="F544" s="108"/>
      <c r="G544" s="135"/>
    </row>
    <row r="545" spans="2:7" ht="15.75" customHeight="1">
      <c r="B545" s="108"/>
      <c r="C545" s="133"/>
      <c r="D545" s="108"/>
      <c r="E545" s="108"/>
      <c r="F545" s="108"/>
      <c r="G545" s="135"/>
    </row>
    <row r="546" spans="2:7" ht="15.75" customHeight="1">
      <c r="B546" s="108"/>
      <c r="C546" s="133"/>
      <c r="D546" s="108"/>
      <c r="E546" s="108"/>
      <c r="F546" s="108"/>
      <c r="G546" s="135"/>
    </row>
    <row r="547" spans="2:7" ht="15.75" customHeight="1">
      <c r="B547" s="108"/>
      <c r="C547" s="133"/>
      <c r="D547" s="108"/>
      <c r="E547" s="108"/>
      <c r="F547" s="108"/>
      <c r="G547" s="135"/>
    </row>
    <row r="548" spans="2:7" ht="15.75" customHeight="1">
      <c r="B548" s="108"/>
      <c r="C548" s="133"/>
      <c r="D548" s="108"/>
      <c r="E548" s="108"/>
      <c r="F548" s="108"/>
      <c r="G548" s="135"/>
    </row>
    <row r="549" spans="2:7" ht="15.75" customHeight="1">
      <c r="B549" s="108"/>
      <c r="C549" s="133"/>
      <c r="D549" s="108"/>
      <c r="E549" s="108"/>
      <c r="F549" s="108"/>
      <c r="G549" s="135"/>
    </row>
    <row r="550" spans="2:7" ht="15.75" customHeight="1">
      <c r="B550" s="108"/>
      <c r="C550" s="133"/>
      <c r="D550" s="108"/>
      <c r="E550" s="108"/>
      <c r="F550" s="108"/>
      <c r="G550" s="135"/>
    </row>
    <row r="551" spans="2:7" ht="15.75" customHeight="1">
      <c r="B551" s="108"/>
      <c r="C551" s="133"/>
      <c r="D551" s="108"/>
      <c r="E551" s="108"/>
      <c r="F551" s="108"/>
      <c r="G551" s="135"/>
    </row>
    <row r="552" spans="2:7" ht="15.75" customHeight="1">
      <c r="B552" s="108"/>
      <c r="C552" s="133"/>
      <c r="D552" s="108"/>
      <c r="E552" s="108"/>
      <c r="F552" s="108"/>
      <c r="G552" s="135"/>
    </row>
    <row r="553" spans="2:7" ht="15.75" customHeight="1">
      <c r="B553" s="108"/>
      <c r="C553" s="133"/>
      <c r="D553" s="108"/>
      <c r="E553" s="108"/>
      <c r="F553" s="108"/>
      <c r="G553" s="135"/>
    </row>
    <row r="554" spans="2:7" ht="15.75" customHeight="1">
      <c r="B554" s="108"/>
      <c r="C554" s="133"/>
      <c r="D554" s="108"/>
      <c r="E554" s="108"/>
      <c r="F554" s="108"/>
      <c r="G554" s="135"/>
    </row>
    <row r="555" spans="2:7" ht="15.75" customHeight="1">
      <c r="B555" s="108"/>
      <c r="C555" s="133"/>
      <c r="D555" s="108"/>
      <c r="E555" s="108"/>
      <c r="F555" s="108"/>
      <c r="G555" s="135"/>
    </row>
    <row r="556" spans="2:7" ht="15.75" customHeight="1">
      <c r="B556" s="108"/>
      <c r="C556" s="133"/>
      <c r="D556" s="108"/>
      <c r="E556" s="108"/>
      <c r="F556" s="108"/>
      <c r="G556" s="135"/>
    </row>
    <row r="557" spans="2:7" ht="15.75" customHeight="1">
      <c r="B557" s="108"/>
      <c r="C557" s="133"/>
      <c r="D557" s="108"/>
      <c r="E557" s="108"/>
      <c r="F557" s="108"/>
      <c r="G557" s="135"/>
    </row>
    <row r="558" spans="2:7" ht="15.75" customHeight="1">
      <c r="B558" s="108"/>
      <c r="C558" s="133"/>
      <c r="D558" s="108"/>
      <c r="E558" s="108"/>
      <c r="F558" s="108"/>
      <c r="G558" s="135"/>
    </row>
    <row r="559" spans="2:7" ht="15.75" customHeight="1">
      <c r="B559" s="108"/>
      <c r="C559" s="133"/>
      <c r="D559" s="108"/>
      <c r="E559" s="108"/>
      <c r="F559" s="108"/>
      <c r="G559" s="135"/>
    </row>
    <row r="560" spans="2:7" ht="15.75" customHeight="1">
      <c r="B560" s="108"/>
      <c r="C560" s="133"/>
      <c r="D560" s="108"/>
      <c r="E560" s="108"/>
      <c r="F560" s="108"/>
      <c r="G560" s="135"/>
    </row>
    <row r="561" spans="2:7" ht="15.75" customHeight="1">
      <c r="B561" s="108"/>
      <c r="C561" s="133"/>
      <c r="D561" s="108"/>
      <c r="E561" s="108"/>
      <c r="F561" s="108"/>
      <c r="G561" s="135"/>
    </row>
    <row r="562" spans="2:7" ht="15.75" customHeight="1">
      <c r="B562" s="108"/>
      <c r="C562" s="133"/>
      <c r="D562" s="108"/>
      <c r="E562" s="108"/>
      <c r="F562" s="108"/>
      <c r="G562" s="135"/>
    </row>
    <row r="563" spans="2:7" ht="15.75" customHeight="1">
      <c r="B563" s="108"/>
      <c r="C563" s="133"/>
      <c r="D563" s="108"/>
      <c r="E563" s="108"/>
      <c r="F563" s="108"/>
      <c r="G563" s="135"/>
    </row>
    <row r="564" spans="2:7" ht="15.75" customHeight="1">
      <c r="B564" s="108"/>
      <c r="C564" s="133"/>
      <c r="D564" s="108"/>
      <c r="E564" s="108"/>
      <c r="F564" s="108"/>
      <c r="G564" s="135"/>
    </row>
    <row r="565" spans="2:7" ht="15.75" customHeight="1">
      <c r="B565" s="108"/>
      <c r="C565" s="133"/>
      <c r="D565" s="108"/>
      <c r="E565" s="108"/>
      <c r="F565" s="108"/>
      <c r="G565" s="135"/>
    </row>
    <row r="566" spans="2:7" ht="15.75" customHeight="1">
      <c r="B566" s="108"/>
      <c r="C566" s="133"/>
      <c r="D566" s="108"/>
      <c r="E566" s="108"/>
      <c r="F566" s="108"/>
      <c r="G566" s="135"/>
    </row>
    <row r="567" spans="2:7" ht="15.75" customHeight="1">
      <c r="B567" s="108"/>
      <c r="C567" s="133"/>
      <c r="D567" s="108"/>
      <c r="E567" s="108"/>
      <c r="F567" s="108"/>
      <c r="G567" s="135"/>
    </row>
    <row r="568" spans="2:7" ht="15.75" customHeight="1">
      <c r="B568" s="108"/>
      <c r="C568" s="133"/>
      <c r="D568" s="108"/>
      <c r="E568" s="108"/>
      <c r="F568" s="108"/>
      <c r="G568" s="135"/>
    </row>
    <row r="569" spans="2:7" ht="15.75" customHeight="1">
      <c r="B569" s="108"/>
      <c r="C569" s="133"/>
      <c r="D569" s="108"/>
      <c r="E569" s="108"/>
      <c r="F569" s="108"/>
      <c r="G569" s="135"/>
    </row>
    <row r="570" spans="2:7" ht="15.75" customHeight="1">
      <c r="B570" s="108"/>
      <c r="C570" s="133"/>
      <c r="D570" s="108"/>
      <c r="E570" s="108"/>
      <c r="F570" s="108"/>
      <c r="G570" s="135"/>
    </row>
    <row r="571" spans="2:7" ht="15.75" customHeight="1">
      <c r="B571" s="108"/>
      <c r="C571" s="133"/>
      <c r="D571" s="108"/>
      <c r="E571" s="108"/>
      <c r="F571" s="108"/>
      <c r="G571" s="135"/>
    </row>
    <row r="572" spans="2:7" ht="15.75" customHeight="1">
      <c r="B572" s="108"/>
      <c r="C572" s="133"/>
      <c r="D572" s="108"/>
      <c r="E572" s="108"/>
      <c r="F572" s="108"/>
      <c r="G572" s="135"/>
    </row>
    <row r="573" spans="2:7" ht="15.75" customHeight="1">
      <c r="B573" s="108"/>
      <c r="C573" s="133"/>
      <c r="D573" s="108"/>
      <c r="E573" s="108"/>
      <c r="F573" s="108"/>
      <c r="G573" s="135"/>
    </row>
    <row r="574" spans="2:7" ht="15.75" customHeight="1">
      <c r="B574" s="108"/>
      <c r="C574" s="133"/>
      <c r="D574" s="108"/>
      <c r="E574" s="108"/>
      <c r="F574" s="108"/>
      <c r="G574" s="135"/>
    </row>
    <row r="575" spans="2:7" ht="15.75" customHeight="1">
      <c r="B575" s="108"/>
      <c r="C575" s="133"/>
      <c r="D575" s="108"/>
      <c r="E575" s="108"/>
      <c r="F575" s="108"/>
      <c r="G575" s="135"/>
    </row>
    <row r="576" spans="2:7" ht="15.75" customHeight="1">
      <c r="B576" s="108"/>
      <c r="C576" s="133"/>
      <c r="D576" s="108"/>
      <c r="E576" s="108"/>
      <c r="F576" s="108"/>
      <c r="G576" s="135"/>
    </row>
    <row r="577" spans="2:7" ht="15.75" customHeight="1">
      <c r="B577" s="108"/>
      <c r="C577" s="133"/>
      <c r="D577" s="108"/>
      <c r="E577" s="108"/>
      <c r="F577" s="108"/>
      <c r="G577" s="135"/>
    </row>
    <row r="578" spans="2:7" ht="15.75" customHeight="1">
      <c r="B578" s="108"/>
      <c r="C578" s="133"/>
      <c r="D578" s="108"/>
      <c r="E578" s="108"/>
      <c r="F578" s="108"/>
      <c r="G578" s="135"/>
    </row>
    <row r="579" spans="2:7" ht="15.75" customHeight="1">
      <c r="B579" s="108"/>
      <c r="C579" s="133"/>
      <c r="D579" s="108"/>
      <c r="E579" s="108"/>
      <c r="F579" s="108"/>
      <c r="G579" s="135"/>
    </row>
    <row r="580" spans="2:7" ht="15.75" customHeight="1">
      <c r="B580" s="108"/>
      <c r="C580" s="133"/>
      <c r="D580" s="108"/>
      <c r="E580" s="108"/>
      <c r="F580" s="108"/>
      <c r="G580" s="135"/>
    </row>
    <row r="581" spans="2:7" ht="15.75" customHeight="1">
      <c r="B581" s="108"/>
      <c r="C581" s="133"/>
      <c r="D581" s="108"/>
      <c r="E581" s="108"/>
      <c r="F581" s="108"/>
      <c r="G581" s="135"/>
    </row>
    <row r="582" spans="2:7" ht="15.75" customHeight="1">
      <c r="B582" s="108"/>
      <c r="C582" s="133"/>
      <c r="D582" s="108"/>
      <c r="E582" s="108"/>
      <c r="F582" s="108"/>
      <c r="G582" s="135"/>
    </row>
    <row r="583" spans="2:7" ht="15.75" customHeight="1">
      <c r="B583" s="108"/>
      <c r="C583" s="133"/>
      <c r="D583" s="108"/>
      <c r="E583" s="108"/>
      <c r="F583" s="108"/>
      <c r="G583" s="135"/>
    </row>
    <row r="584" spans="2:7" ht="15.75" customHeight="1">
      <c r="B584" s="108"/>
      <c r="C584" s="133"/>
      <c r="D584" s="108"/>
      <c r="E584" s="108"/>
      <c r="F584" s="108"/>
      <c r="G584" s="135"/>
    </row>
    <row r="585" spans="2:7" ht="15.75" customHeight="1">
      <c r="B585" s="108"/>
      <c r="C585" s="133"/>
      <c r="D585" s="108"/>
      <c r="E585" s="108"/>
      <c r="F585" s="108"/>
      <c r="G585" s="135"/>
    </row>
    <row r="586" spans="2:7" ht="15.75" customHeight="1">
      <c r="B586" s="108"/>
      <c r="C586" s="133"/>
      <c r="D586" s="108"/>
      <c r="E586" s="108"/>
      <c r="F586" s="108"/>
      <c r="G586" s="135"/>
    </row>
    <row r="587" spans="2:7" ht="15.75" customHeight="1">
      <c r="B587" s="108"/>
      <c r="C587" s="133"/>
      <c r="D587" s="108"/>
      <c r="E587" s="108"/>
      <c r="F587" s="108"/>
      <c r="G587" s="135"/>
    </row>
    <row r="588" spans="2:7" ht="15.75" customHeight="1">
      <c r="B588" s="108"/>
      <c r="C588" s="133"/>
      <c r="D588" s="108"/>
      <c r="E588" s="108"/>
      <c r="F588" s="108"/>
      <c r="G588" s="135"/>
    </row>
    <row r="589" spans="2:7" ht="15.75" customHeight="1">
      <c r="B589" s="108"/>
      <c r="C589" s="133"/>
      <c r="D589" s="108"/>
      <c r="E589" s="108"/>
      <c r="F589" s="108"/>
      <c r="G589" s="135"/>
    </row>
    <row r="590" spans="2:7" ht="15.75" customHeight="1">
      <c r="B590" s="108"/>
      <c r="C590" s="133"/>
      <c r="D590" s="108"/>
      <c r="E590" s="108"/>
      <c r="F590" s="108"/>
      <c r="G590" s="135"/>
    </row>
    <row r="591" spans="2:7" ht="15.75" customHeight="1">
      <c r="B591" s="108"/>
      <c r="C591" s="133"/>
      <c r="D591" s="108"/>
      <c r="E591" s="108"/>
      <c r="F591" s="108"/>
      <c r="G591" s="135"/>
    </row>
    <row r="592" spans="2:7" ht="15.75" customHeight="1">
      <c r="B592" s="108"/>
      <c r="C592" s="133"/>
      <c r="D592" s="108"/>
      <c r="E592" s="108"/>
      <c r="F592" s="108"/>
      <c r="G592" s="135"/>
    </row>
    <row r="593" spans="2:7" ht="15.75" customHeight="1">
      <c r="B593" s="108"/>
      <c r="C593" s="133"/>
      <c r="D593" s="108"/>
      <c r="E593" s="108"/>
      <c r="F593" s="108"/>
      <c r="G593" s="135"/>
    </row>
    <row r="594" spans="2:7" ht="15.75" customHeight="1">
      <c r="B594" s="108"/>
      <c r="C594" s="133"/>
      <c r="D594" s="108"/>
      <c r="E594" s="108"/>
      <c r="F594" s="108"/>
      <c r="G594" s="135"/>
    </row>
    <row r="595" spans="2:7" ht="15.75" customHeight="1">
      <c r="B595" s="108"/>
      <c r="C595" s="133"/>
      <c r="D595" s="108"/>
      <c r="E595" s="108"/>
      <c r="F595" s="108"/>
      <c r="G595" s="135"/>
    </row>
    <row r="596" spans="2:7" ht="15.75" customHeight="1">
      <c r="B596" s="108"/>
      <c r="C596" s="133"/>
      <c r="D596" s="108"/>
      <c r="E596" s="108"/>
      <c r="F596" s="108"/>
      <c r="G596" s="135"/>
    </row>
    <row r="597" spans="2:7" ht="15.75" customHeight="1">
      <c r="B597" s="108"/>
      <c r="C597" s="133"/>
      <c r="D597" s="108"/>
      <c r="E597" s="108"/>
      <c r="F597" s="108"/>
      <c r="G597" s="135"/>
    </row>
    <row r="598" spans="2:7" ht="15.75" customHeight="1">
      <c r="B598" s="108"/>
      <c r="C598" s="133"/>
      <c r="D598" s="108"/>
      <c r="E598" s="108"/>
      <c r="F598" s="108"/>
      <c r="G598" s="135"/>
    </row>
    <row r="599" spans="2:7" ht="15.75" customHeight="1">
      <c r="B599" s="108"/>
      <c r="C599" s="133"/>
      <c r="D599" s="108"/>
      <c r="E599" s="108"/>
      <c r="F599" s="108"/>
      <c r="G599" s="135"/>
    </row>
    <row r="600" spans="2:7" ht="15.75" customHeight="1">
      <c r="B600" s="108"/>
      <c r="C600" s="133"/>
      <c r="D600" s="108"/>
      <c r="E600" s="108"/>
      <c r="F600" s="108"/>
      <c r="G600" s="135"/>
    </row>
    <row r="601" spans="2:7" ht="15.75" customHeight="1">
      <c r="B601" s="108"/>
      <c r="C601" s="133"/>
      <c r="D601" s="108"/>
      <c r="E601" s="108"/>
      <c r="F601" s="108"/>
      <c r="G601" s="135"/>
    </row>
    <row r="602" spans="2:7" ht="15.75" customHeight="1">
      <c r="B602" s="108"/>
      <c r="C602" s="133"/>
      <c r="D602" s="108"/>
      <c r="E602" s="108"/>
      <c r="F602" s="108"/>
      <c r="G602" s="135"/>
    </row>
    <row r="603" spans="2:7" ht="15.75" customHeight="1">
      <c r="B603" s="108"/>
      <c r="C603" s="133"/>
      <c r="D603" s="108"/>
      <c r="E603" s="108"/>
      <c r="F603" s="108"/>
      <c r="G603" s="135"/>
    </row>
    <row r="604" spans="2:7" ht="15.75" customHeight="1">
      <c r="B604" s="108"/>
      <c r="C604" s="133"/>
      <c r="D604" s="108"/>
      <c r="E604" s="108"/>
      <c r="F604" s="108"/>
      <c r="G604" s="135"/>
    </row>
    <row r="605" spans="2:7" ht="15.75" customHeight="1">
      <c r="B605" s="108"/>
      <c r="C605" s="133"/>
      <c r="D605" s="108"/>
      <c r="E605" s="108"/>
      <c r="F605" s="108"/>
      <c r="G605" s="135"/>
    </row>
    <row r="606" spans="2:7" ht="15.75" customHeight="1">
      <c r="B606" s="108"/>
      <c r="C606" s="133"/>
      <c r="D606" s="108"/>
      <c r="E606" s="108"/>
      <c r="F606" s="108"/>
      <c r="G606" s="135"/>
    </row>
    <row r="607" spans="2:7" ht="15.75" customHeight="1">
      <c r="B607" s="108"/>
      <c r="C607" s="133"/>
      <c r="D607" s="108"/>
      <c r="E607" s="108"/>
      <c r="F607" s="108"/>
      <c r="G607" s="135"/>
    </row>
    <row r="608" spans="2:7" ht="15.75" customHeight="1">
      <c r="B608" s="108"/>
      <c r="C608" s="133"/>
      <c r="D608" s="108"/>
      <c r="E608" s="108"/>
      <c r="F608" s="108"/>
      <c r="G608" s="135"/>
    </row>
    <row r="609" spans="2:7" ht="15.75" customHeight="1">
      <c r="B609" s="108"/>
      <c r="C609" s="133"/>
      <c r="D609" s="108"/>
      <c r="E609" s="108"/>
      <c r="F609" s="108"/>
      <c r="G609" s="135"/>
    </row>
    <row r="610" spans="2:7" ht="15.75" customHeight="1">
      <c r="B610" s="108"/>
      <c r="C610" s="133"/>
      <c r="D610" s="108"/>
      <c r="E610" s="108"/>
      <c r="F610" s="108"/>
      <c r="G610" s="135"/>
    </row>
    <row r="611" spans="2:7" ht="15.75" customHeight="1">
      <c r="B611" s="108"/>
      <c r="C611" s="133"/>
      <c r="D611" s="108"/>
      <c r="E611" s="108"/>
      <c r="F611" s="108"/>
      <c r="G611" s="135"/>
    </row>
    <row r="612" spans="2:7" ht="15.75" customHeight="1">
      <c r="B612" s="108"/>
      <c r="C612" s="133"/>
      <c r="D612" s="108"/>
      <c r="E612" s="108"/>
      <c r="F612" s="108"/>
      <c r="G612" s="135"/>
    </row>
    <row r="613" spans="2:7" ht="15.75" customHeight="1">
      <c r="B613" s="108"/>
      <c r="C613" s="133"/>
      <c r="D613" s="108"/>
      <c r="E613" s="108"/>
      <c r="F613" s="108"/>
      <c r="G613" s="135"/>
    </row>
    <row r="614" spans="2:7" ht="15.75" customHeight="1">
      <c r="B614" s="108"/>
      <c r="C614" s="133"/>
      <c r="D614" s="108"/>
      <c r="E614" s="108"/>
      <c r="F614" s="108"/>
      <c r="G614" s="135"/>
    </row>
    <row r="615" spans="2:7" ht="15.75" customHeight="1">
      <c r="B615" s="108"/>
      <c r="C615" s="133"/>
      <c r="D615" s="108"/>
      <c r="E615" s="108"/>
      <c r="F615" s="108"/>
      <c r="G615" s="135"/>
    </row>
    <row r="616" spans="2:7" ht="15.75" customHeight="1">
      <c r="B616" s="108"/>
      <c r="C616" s="133"/>
      <c r="D616" s="108"/>
      <c r="E616" s="108"/>
      <c r="F616" s="108"/>
      <c r="G616" s="135"/>
    </row>
    <row r="617" spans="2:7" ht="15.75" customHeight="1">
      <c r="B617" s="108"/>
      <c r="C617" s="133"/>
      <c r="D617" s="108"/>
      <c r="E617" s="108"/>
      <c r="F617" s="108"/>
      <c r="G617" s="135"/>
    </row>
    <row r="618" spans="2:7" ht="15.75" customHeight="1">
      <c r="B618" s="108"/>
      <c r="C618" s="133"/>
      <c r="D618" s="108"/>
      <c r="E618" s="108"/>
      <c r="F618" s="108"/>
      <c r="G618" s="135"/>
    </row>
    <row r="619" spans="2:7" ht="15.75" customHeight="1">
      <c r="B619" s="108"/>
      <c r="C619" s="133"/>
      <c r="D619" s="108"/>
      <c r="E619" s="108"/>
      <c r="F619" s="108"/>
      <c r="G619" s="135"/>
    </row>
    <row r="620" spans="2:7" ht="15.75" customHeight="1">
      <c r="B620" s="108"/>
      <c r="C620" s="133"/>
      <c r="D620" s="108"/>
      <c r="E620" s="108"/>
      <c r="F620" s="108"/>
      <c r="G620" s="135"/>
    </row>
    <row r="621" spans="2:7" ht="15.75" customHeight="1">
      <c r="B621" s="108"/>
      <c r="C621" s="133"/>
      <c r="D621" s="108"/>
      <c r="E621" s="108"/>
      <c r="F621" s="108"/>
      <c r="G621" s="135"/>
    </row>
    <row r="622" spans="2:7" ht="15.75" customHeight="1">
      <c r="B622" s="108"/>
      <c r="C622" s="133"/>
      <c r="D622" s="108"/>
      <c r="E622" s="108"/>
      <c r="F622" s="108"/>
      <c r="G622" s="135"/>
    </row>
    <row r="623" spans="2:7" ht="15.75" customHeight="1">
      <c r="B623" s="108"/>
      <c r="C623" s="133"/>
      <c r="D623" s="108"/>
      <c r="E623" s="108"/>
      <c r="F623" s="108"/>
      <c r="G623" s="135"/>
    </row>
    <row r="624" spans="2:7" ht="15.75" customHeight="1">
      <c r="B624" s="108"/>
      <c r="C624" s="133"/>
      <c r="D624" s="108"/>
      <c r="E624" s="108"/>
      <c r="F624" s="108"/>
      <c r="G624" s="135"/>
    </row>
    <row r="625" spans="2:7" ht="15.75" customHeight="1">
      <c r="B625" s="108"/>
      <c r="C625" s="133"/>
      <c r="D625" s="108"/>
      <c r="E625" s="108"/>
      <c r="F625" s="108"/>
      <c r="G625" s="135"/>
    </row>
    <row r="626" spans="2:7" ht="15.75" customHeight="1">
      <c r="B626" s="108"/>
      <c r="C626" s="133"/>
      <c r="D626" s="108"/>
      <c r="E626" s="108"/>
      <c r="F626" s="108"/>
      <c r="G626" s="135"/>
    </row>
    <row r="627" spans="2:7" ht="15.75" customHeight="1">
      <c r="B627" s="108"/>
      <c r="C627" s="133"/>
      <c r="D627" s="108"/>
      <c r="E627" s="108"/>
      <c r="F627" s="108"/>
      <c r="G627" s="135"/>
    </row>
    <row r="628" spans="2:7" ht="15.75" customHeight="1">
      <c r="B628" s="108"/>
      <c r="C628" s="133"/>
      <c r="D628" s="108"/>
      <c r="E628" s="108"/>
      <c r="F628" s="108"/>
      <c r="G628" s="135"/>
    </row>
    <row r="629" spans="2:7" ht="15.75" customHeight="1">
      <c r="B629" s="108"/>
      <c r="C629" s="133"/>
      <c r="D629" s="108"/>
      <c r="E629" s="108"/>
      <c r="F629" s="108"/>
      <c r="G629" s="135"/>
    </row>
    <row r="630" spans="2:7" ht="15.75" customHeight="1">
      <c r="B630" s="108"/>
      <c r="C630" s="133"/>
      <c r="D630" s="108"/>
      <c r="E630" s="108"/>
      <c r="F630" s="108"/>
      <c r="G630" s="135"/>
    </row>
    <row r="631" spans="2:7" ht="15.75" customHeight="1">
      <c r="B631" s="108"/>
      <c r="C631" s="133"/>
      <c r="D631" s="108"/>
      <c r="E631" s="108"/>
      <c r="F631" s="108"/>
      <c r="G631" s="135"/>
    </row>
    <row r="632" spans="2:7" ht="15.75" customHeight="1">
      <c r="B632" s="108"/>
      <c r="C632" s="133"/>
      <c r="D632" s="108"/>
      <c r="E632" s="108"/>
      <c r="F632" s="108"/>
      <c r="G632" s="135"/>
    </row>
    <row r="633" spans="2:7" ht="15.75" customHeight="1">
      <c r="B633" s="108"/>
      <c r="C633" s="133"/>
      <c r="D633" s="108"/>
      <c r="E633" s="108"/>
      <c r="F633" s="108"/>
      <c r="G633" s="135"/>
    </row>
    <row r="634" spans="2:7" ht="15.75" customHeight="1">
      <c r="B634" s="108"/>
      <c r="C634" s="133"/>
      <c r="D634" s="108"/>
      <c r="E634" s="108"/>
      <c r="F634" s="108"/>
      <c r="G634" s="135"/>
    </row>
    <row r="635" spans="2:7" ht="15.75" customHeight="1">
      <c r="B635" s="108"/>
      <c r="C635" s="133"/>
      <c r="D635" s="108"/>
      <c r="E635" s="108"/>
      <c r="F635" s="108"/>
      <c r="G635" s="135"/>
    </row>
    <row r="636" spans="2:7" ht="15.75" customHeight="1">
      <c r="B636" s="108"/>
      <c r="C636" s="133"/>
      <c r="D636" s="108"/>
      <c r="E636" s="108"/>
      <c r="F636" s="108"/>
      <c r="G636" s="135"/>
    </row>
    <row r="637" spans="2:7" ht="15.75" customHeight="1">
      <c r="B637" s="108"/>
      <c r="C637" s="133"/>
      <c r="D637" s="108"/>
      <c r="E637" s="108"/>
      <c r="F637" s="108"/>
      <c r="G637" s="135"/>
    </row>
    <row r="638" spans="2:7" ht="15.75" customHeight="1">
      <c r="B638" s="108"/>
      <c r="C638" s="133"/>
      <c r="D638" s="108"/>
      <c r="E638" s="108"/>
      <c r="F638" s="108"/>
      <c r="G638" s="135"/>
    </row>
    <row r="639" spans="2:7" ht="15.75" customHeight="1">
      <c r="B639" s="108"/>
      <c r="C639" s="133"/>
      <c r="D639" s="108"/>
      <c r="E639" s="108"/>
      <c r="F639" s="108"/>
      <c r="G639" s="135"/>
    </row>
    <row r="640" spans="2:7" ht="15.75" customHeight="1">
      <c r="B640" s="108"/>
      <c r="C640" s="133"/>
      <c r="D640" s="108"/>
      <c r="E640" s="108"/>
      <c r="F640" s="108"/>
      <c r="G640" s="135"/>
    </row>
    <row r="641" spans="2:7" ht="15.75" customHeight="1">
      <c r="B641" s="108"/>
      <c r="C641" s="133"/>
      <c r="D641" s="108"/>
      <c r="E641" s="108"/>
      <c r="F641" s="108"/>
      <c r="G641" s="135"/>
    </row>
    <row r="642" spans="2:7" ht="15.75" customHeight="1">
      <c r="B642" s="108"/>
      <c r="C642" s="133"/>
      <c r="D642" s="108"/>
      <c r="E642" s="108"/>
      <c r="F642" s="108"/>
      <c r="G642" s="135"/>
    </row>
    <row r="643" spans="2:7" ht="15.75" customHeight="1">
      <c r="B643" s="108"/>
      <c r="C643" s="133"/>
      <c r="D643" s="108"/>
      <c r="E643" s="108"/>
      <c r="F643" s="108"/>
      <c r="G643" s="135"/>
    </row>
    <row r="644" spans="2:7" ht="15.75" customHeight="1">
      <c r="B644" s="108"/>
      <c r="C644" s="133"/>
      <c r="D644" s="108"/>
      <c r="E644" s="108"/>
      <c r="F644" s="108"/>
      <c r="G644" s="135"/>
    </row>
    <row r="645" spans="2:7" ht="15.75" customHeight="1">
      <c r="B645" s="108"/>
      <c r="C645" s="133"/>
      <c r="D645" s="108"/>
      <c r="E645" s="108"/>
      <c r="F645" s="108"/>
      <c r="G645" s="135"/>
    </row>
    <row r="646" spans="2:7" ht="15.75" customHeight="1">
      <c r="B646" s="108"/>
      <c r="C646" s="133"/>
      <c r="D646" s="108"/>
      <c r="E646" s="108"/>
      <c r="F646" s="108"/>
      <c r="G646" s="135"/>
    </row>
    <row r="647" spans="2:7" ht="15.75" customHeight="1">
      <c r="B647" s="108"/>
      <c r="C647" s="133"/>
      <c r="D647" s="108"/>
      <c r="E647" s="108"/>
      <c r="F647" s="108"/>
      <c r="G647" s="135"/>
    </row>
    <row r="648" spans="2:7" ht="15.75" customHeight="1">
      <c r="B648" s="108"/>
      <c r="C648" s="133"/>
      <c r="D648" s="108"/>
      <c r="E648" s="108"/>
      <c r="F648" s="108"/>
      <c r="G648" s="135"/>
    </row>
    <row r="649" spans="2:7" ht="15.75" customHeight="1">
      <c r="B649" s="108"/>
      <c r="C649" s="133"/>
      <c r="D649" s="108"/>
      <c r="E649" s="108"/>
      <c r="F649" s="108"/>
      <c r="G649" s="135"/>
    </row>
    <row r="650" spans="2:7" ht="15.75" customHeight="1">
      <c r="B650" s="108"/>
      <c r="C650" s="133"/>
      <c r="D650" s="108"/>
      <c r="E650" s="108"/>
      <c r="F650" s="108"/>
      <c r="G650" s="135"/>
    </row>
    <row r="651" spans="2:7" ht="15.75" customHeight="1">
      <c r="B651" s="108"/>
      <c r="C651" s="133"/>
      <c r="D651" s="108"/>
      <c r="E651" s="108"/>
      <c r="F651" s="108"/>
      <c r="G651" s="135"/>
    </row>
    <row r="652" spans="2:7" ht="15.75" customHeight="1">
      <c r="B652" s="108"/>
      <c r="C652" s="133"/>
      <c r="D652" s="108"/>
      <c r="E652" s="108"/>
      <c r="F652" s="108"/>
      <c r="G652" s="135"/>
    </row>
    <row r="653" spans="2:7" ht="15.75" customHeight="1">
      <c r="B653" s="108"/>
      <c r="C653" s="133"/>
      <c r="D653" s="108"/>
      <c r="E653" s="108"/>
      <c r="F653" s="108"/>
      <c r="G653" s="135"/>
    </row>
    <row r="654" spans="2:7" ht="15.75" customHeight="1">
      <c r="B654" s="108"/>
      <c r="C654" s="133"/>
      <c r="D654" s="108"/>
      <c r="E654" s="108"/>
      <c r="F654" s="108"/>
      <c r="G654" s="135"/>
    </row>
    <row r="655" spans="2:7" ht="15.75" customHeight="1">
      <c r="B655" s="108"/>
      <c r="C655" s="133"/>
      <c r="D655" s="108"/>
      <c r="E655" s="108"/>
      <c r="F655" s="108"/>
      <c r="G655" s="135"/>
    </row>
    <row r="656" spans="2:7" ht="15.75" customHeight="1">
      <c r="B656" s="108"/>
      <c r="C656" s="133"/>
      <c r="D656" s="108"/>
      <c r="E656" s="108"/>
      <c r="F656" s="108"/>
      <c r="G656" s="135"/>
    </row>
    <row r="657" spans="2:7" ht="15.75" customHeight="1">
      <c r="B657" s="108"/>
      <c r="C657" s="133"/>
      <c r="D657" s="108"/>
      <c r="E657" s="108"/>
      <c r="F657" s="108"/>
      <c r="G657" s="135"/>
    </row>
    <row r="658" spans="2:7" ht="15.75" customHeight="1">
      <c r="B658" s="108"/>
      <c r="C658" s="133"/>
      <c r="D658" s="108"/>
      <c r="E658" s="108"/>
      <c r="F658" s="108"/>
      <c r="G658" s="135"/>
    </row>
    <row r="659" spans="2:7" ht="15.75" customHeight="1">
      <c r="B659" s="108"/>
      <c r="C659" s="133"/>
      <c r="D659" s="108"/>
      <c r="E659" s="108"/>
      <c r="F659" s="108"/>
      <c r="G659" s="135"/>
    </row>
    <row r="660" spans="2:7" ht="15.75" customHeight="1">
      <c r="B660" s="108"/>
      <c r="C660" s="133"/>
      <c r="D660" s="108"/>
      <c r="E660" s="108"/>
      <c r="F660" s="108"/>
      <c r="G660" s="135"/>
    </row>
    <row r="661" spans="2:7" ht="15.75" customHeight="1">
      <c r="B661" s="108"/>
      <c r="C661" s="133"/>
      <c r="D661" s="108"/>
      <c r="E661" s="108"/>
      <c r="F661" s="108"/>
      <c r="G661" s="135"/>
    </row>
    <row r="662" spans="2:7" ht="15.75" customHeight="1">
      <c r="B662" s="108"/>
      <c r="C662" s="133"/>
      <c r="D662" s="108"/>
      <c r="E662" s="108"/>
      <c r="F662" s="108"/>
      <c r="G662" s="135"/>
    </row>
    <row r="663" spans="2:7" ht="15.75" customHeight="1">
      <c r="B663" s="108"/>
      <c r="C663" s="133"/>
      <c r="D663" s="108"/>
      <c r="E663" s="108"/>
      <c r="F663" s="108"/>
      <c r="G663" s="135"/>
    </row>
    <row r="664" spans="2:7" ht="15.75" customHeight="1">
      <c r="B664" s="108"/>
      <c r="C664" s="133"/>
      <c r="D664" s="108"/>
      <c r="E664" s="108"/>
      <c r="F664" s="108"/>
      <c r="G664" s="135"/>
    </row>
    <row r="665" spans="2:7" ht="15.75" customHeight="1">
      <c r="B665" s="108"/>
      <c r="C665" s="133"/>
      <c r="D665" s="108"/>
      <c r="E665" s="108"/>
      <c r="F665" s="108"/>
      <c r="G665" s="135"/>
    </row>
    <row r="666" spans="2:7" ht="15.75" customHeight="1">
      <c r="B666" s="108"/>
      <c r="C666" s="133"/>
      <c r="D666" s="108"/>
      <c r="E666" s="108"/>
      <c r="F666" s="108"/>
      <c r="G666" s="135"/>
    </row>
    <row r="667" spans="2:7" ht="15.75" customHeight="1">
      <c r="B667" s="108"/>
      <c r="C667" s="133"/>
      <c r="D667" s="108"/>
      <c r="E667" s="108"/>
      <c r="F667" s="108"/>
      <c r="G667" s="135"/>
    </row>
    <row r="668" spans="2:7" ht="15.75" customHeight="1">
      <c r="B668" s="108"/>
      <c r="C668" s="133"/>
      <c r="D668" s="108"/>
      <c r="E668" s="108"/>
      <c r="F668" s="108"/>
      <c r="G668" s="135"/>
    </row>
    <row r="669" spans="2:7" ht="15.75" customHeight="1">
      <c r="B669" s="108"/>
      <c r="C669" s="133"/>
      <c r="D669" s="108"/>
      <c r="E669" s="108"/>
      <c r="F669" s="108"/>
      <c r="G669" s="135"/>
    </row>
    <row r="670" spans="2:7" ht="15.75" customHeight="1">
      <c r="B670" s="108"/>
      <c r="C670" s="133"/>
      <c r="D670" s="108"/>
      <c r="E670" s="108"/>
      <c r="F670" s="108"/>
      <c r="G670" s="135"/>
    </row>
    <row r="671" spans="2:7" ht="15.75" customHeight="1">
      <c r="B671" s="108"/>
      <c r="C671" s="133"/>
      <c r="D671" s="108"/>
      <c r="E671" s="108"/>
      <c r="F671" s="108"/>
      <c r="G671" s="135"/>
    </row>
    <row r="672" spans="2:7" ht="15.75" customHeight="1">
      <c r="B672" s="108"/>
      <c r="C672" s="133"/>
      <c r="D672" s="108"/>
      <c r="E672" s="108"/>
      <c r="F672" s="108"/>
      <c r="G672" s="135"/>
    </row>
    <row r="673" spans="2:7" ht="15.75" customHeight="1">
      <c r="B673" s="108"/>
      <c r="C673" s="133"/>
      <c r="D673" s="108"/>
      <c r="E673" s="108"/>
      <c r="F673" s="108"/>
      <c r="G673" s="135"/>
    </row>
    <row r="674" spans="2:7" ht="15.75" customHeight="1">
      <c r="B674" s="108"/>
      <c r="C674" s="133"/>
      <c r="D674" s="108"/>
      <c r="E674" s="108"/>
      <c r="F674" s="108"/>
      <c r="G674" s="135"/>
    </row>
    <row r="675" spans="2:7" ht="15.75" customHeight="1">
      <c r="B675" s="108"/>
      <c r="C675" s="133"/>
      <c r="D675" s="108"/>
      <c r="E675" s="108"/>
      <c r="F675" s="108"/>
      <c r="G675" s="135"/>
    </row>
    <row r="676" spans="2:7" ht="15.75" customHeight="1">
      <c r="B676" s="108"/>
      <c r="C676" s="133"/>
      <c r="D676" s="108"/>
      <c r="E676" s="108"/>
      <c r="F676" s="108"/>
      <c r="G676" s="135"/>
    </row>
    <row r="677" spans="2:7" ht="15.75" customHeight="1">
      <c r="B677" s="108"/>
      <c r="C677" s="133"/>
      <c r="D677" s="108"/>
      <c r="E677" s="108"/>
      <c r="F677" s="108"/>
      <c r="G677" s="135"/>
    </row>
    <row r="678" spans="2:7" ht="15.75" customHeight="1">
      <c r="B678" s="108"/>
      <c r="C678" s="133"/>
      <c r="D678" s="108"/>
      <c r="E678" s="108"/>
      <c r="F678" s="108"/>
      <c r="G678" s="135"/>
    </row>
    <row r="679" spans="2:7" ht="15.75" customHeight="1">
      <c r="B679" s="108"/>
      <c r="C679" s="133"/>
      <c r="D679" s="108"/>
      <c r="E679" s="108"/>
      <c r="F679" s="108"/>
      <c r="G679" s="135"/>
    </row>
    <row r="680" spans="2:7" ht="15.75" customHeight="1">
      <c r="B680" s="108"/>
      <c r="C680" s="133"/>
      <c r="D680" s="108"/>
      <c r="E680" s="108"/>
      <c r="F680" s="108"/>
      <c r="G680" s="135"/>
    </row>
    <row r="681" spans="2:7" ht="15.75" customHeight="1">
      <c r="B681" s="108"/>
      <c r="C681" s="133"/>
      <c r="D681" s="108"/>
      <c r="E681" s="108"/>
      <c r="F681" s="108"/>
      <c r="G681" s="135"/>
    </row>
    <row r="682" spans="2:7" ht="15.75" customHeight="1">
      <c r="B682" s="108"/>
      <c r="C682" s="133"/>
      <c r="D682" s="108"/>
      <c r="E682" s="108"/>
      <c r="F682" s="108"/>
      <c r="G682" s="135"/>
    </row>
    <row r="683" spans="2:7" ht="15.75" customHeight="1">
      <c r="B683" s="108"/>
      <c r="C683" s="133"/>
      <c r="D683" s="108"/>
      <c r="E683" s="108"/>
      <c r="F683" s="108"/>
      <c r="G683" s="135"/>
    </row>
    <row r="684" spans="2:7" ht="15.75" customHeight="1">
      <c r="B684" s="108"/>
      <c r="C684" s="133"/>
      <c r="D684" s="108"/>
      <c r="E684" s="108"/>
      <c r="F684" s="108"/>
      <c r="G684" s="135"/>
    </row>
    <row r="685" spans="2:7" ht="15.75" customHeight="1">
      <c r="B685" s="108"/>
      <c r="C685" s="133"/>
      <c r="D685" s="108"/>
      <c r="E685" s="108"/>
      <c r="F685" s="108"/>
      <c r="G685" s="135"/>
    </row>
    <row r="686" spans="2:7" ht="15.75" customHeight="1">
      <c r="B686" s="108"/>
      <c r="C686" s="133"/>
      <c r="D686" s="108"/>
      <c r="E686" s="108"/>
      <c r="F686" s="108"/>
      <c r="G686" s="135"/>
    </row>
    <row r="687" spans="2:7" ht="15.75" customHeight="1">
      <c r="B687" s="108"/>
      <c r="C687" s="133"/>
      <c r="D687" s="108"/>
      <c r="E687" s="108"/>
      <c r="F687" s="108"/>
      <c r="G687" s="135"/>
    </row>
    <row r="688" spans="2:7" ht="15.75" customHeight="1">
      <c r="B688" s="108"/>
      <c r="C688" s="133"/>
      <c r="D688" s="108"/>
      <c r="E688" s="108"/>
      <c r="F688" s="108"/>
      <c r="G688" s="135"/>
    </row>
    <row r="689" spans="2:7" ht="15.75" customHeight="1">
      <c r="B689" s="108"/>
      <c r="C689" s="133"/>
      <c r="D689" s="108"/>
      <c r="E689" s="108"/>
      <c r="F689" s="108"/>
      <c r="G689" s="135"/>
    </row>
    <row r="690" spans="2:7" ht="15.75" customHeight="1">
      <c r="B690" s="108"/>
      <c r="C690" s="133"/>
      <c r="D690" s="108"/>
      <c r="E690" s="108"/>
      <c r="F690" s="108"/>
      <c r="G690" s="135"/>
    </row>
    <row r="691" spans="2:7" ht="15.75" customHeight="1">
      <c r="B691" s="108"/>
      <c r="C691" s="133"/>
      <c r="D691" s="108"/>
      <c r="E691" s="108"/>
      <c r="F691" s="108"/>
      <c r="G691" s="135"/>
    </row>
    <row r="692" spans="2:7" ht="15.75" customHeight="1">
      <c r="B692" s="108"/>
      <c r="C692" s="133"/>
      <c r="D692" s="108"/>
      <c r="E692" s="108"/>
      <c r="F692" s="108"/>
      <c r="G692" s="135"/>
    </row>
    <row r="693" spans="2:7" ht="15.75" customHeight="1">
      <c r="B693" s="108"/>
      <c r="C693" s="133"/>
      <c r="D693" s="108"/>
      <c r="E693" s="108"/>
      <c r="F693" s="108"/>
      <c r="G693" s="135"/>
    </row>
    <row r="694" spans="2:7" ht="15.75" customHeight="1">
      <c r="B694" s="108"/>
      <c r="C694" s="133"/>
      <c r="D694" s="108"/>
      <c r="E694" s="108"/>
      <c r="F694" s="108"/>
      <c r="G694" s="135"/>
    </row>
    <row r="695" spans="2:7" ht="15.75" customHeight="1">
      <c r="B695" s="108"/>
      <c r="C695" s="133"/>
      <c r="D695" s="108"/>
      <c r="E695" s="108"/>
      <c r="F695" s="108"/>
      <c r="G695" s="135"/>
    </row>
    <row r="696" spans="2:7" ht="15.75" customHeight="1">
      <c r="B696" s="108"/>
      <c r="C696" s="133"/>
      <c r="D696" s="108"/>
      <c r="E696" s="108"/>
      <c r="F696" s="108"/>
      <c r="G696" s="135"/>
    </row>
    <row r="697" spans="2:7" ht="15.75" customHeight="1">
      <c r="B697" s="108"/>
      <c r="C697" s="133"/>
      <c r="D697" s="108"/>
      <c r="E697" s="108"/>
      <c r="F697" s="108"/>
      <c r="G697" s="135"/>
    </row>
    <row r="698" spans="2:7" ht="15.75" customHeight="1">
      <c r="B698" s="108"/>
      <c r="C698" s="133"/>
      <c r="D698" s="108"/>
      <c r="E698" s="108"/>
      <c r="F698" s="108"/>
      <c r="G698" s="135"/>
    </row>
    <row r="699" spans="2:7" ht="15.75" customHeight="1">
      <c r="B699" s="108"/>
      <c r="C699" s="133"/>
      <c r="D699" s="108"/>
      <c r="E699" s="108"/>
      <c r="F699" s="108"/>
      <c r="G699" s="135"/>
    </row>
    <row r="700" spans="2:7" ht="15.75" customHeight="1">
      <c r="B700" s="108"/>
      <c r="C700" s="133"/>
      <c r="D700" s="108"/>
      <c r="E700" s="108"/>
      <c r="F700" s="108"/>
      <c r="G700" s="135"/>
    </row>
    <row r="701" spans="2:7" ht="15.75" customHeight="1">
      <c r="B701" s="108"/>
      <c r="C701" s="133"/>
      <c r="D701" s="108"/>
      <c r="E701" s="108"/>
      <c r="F701" s="108"/>
      <c r="G701" s="135"/>
    </row>
    <row r="702" spans="2:7" ht="15.75" customHeight="1">
      <c r="B702" s="108"/>
      <c r="C702" s="133"/>
      <c r="D702" s="108"/>
      <c r="E702" s="108"/>
      <c r="F702" s="108"/>
      <c r="G702" s="135"/>
    </row>
    <row r="703" spans="2:7" ht="15.75" customHeight="1">
      <c r="B703" s="108"/>
      <c r="C703" s="133"/>
      <c r="D703" s="108"/>
      <c r="E703" s="108"/>
      <c r="F703" s="108"/>
      <c r="G703" s="135"/>
    </row>
    <row r="704" spans="2:7" ht="15.75" customHeight="1">
      <c r="B704" s="108"/>
      <c r="C704" s="133"/>
      <c r="D704" s="108"/>
      <c r="E704" s="108"/>
      <c r="F704" s="108"/>
      <c r="G704" s="135"/>
    </row>
    <row r="705" spans="2:7" ht="15.75" customHeight="1">
      <c r="B705" s="108"/>
      <c r="C705" s="133"/>
      <c r="D705" s="108"/>
      <c r="E705" s="108"/>
      <c r="F705" s="108"/>
      <c r="G705" s="135"/>
    </row>
    <row r="706" spans="2:7" ht="15.75" customHeight="1">
      <c r="B706" s="108"/>
      <c r="C706" s="133"/>
      <c r="D706" s="108"/>
      <c r="E706" s="108"/>
      <c r="F706" s="108"/>
      <c r="G706" s="135"/>
    </row>
    <row r="707" spans="2:7" ht="15.75" customHeight="1">
      <c r="B707" s="108"/>
      <c r="C707" s="133"/>
      <c r="D707" s="108"/>
      <c r="E707" s="108"/>
      <c r="F707" s="108"/>
      <c r="G707" s="135"/>
    </row>
    <row r="708" spans="2:7" ht="15.75" customHeight="1">
      <c r="B708" s="108"/>
      <c r="C708" s="133"/>
      <c r="D708" s="108"/>
      <c r="E708" s="108"/>
      <c r="F708" s="108"/>
      <c r="G708" s="135"/>
    </row>
    <row r="709" spans="2:7" ht="15.75" customHeight="1">
      <c r="B709" s="108"/>
      <c r="C709" s="133"/>
      <c r="D709" s="108"/>
      <c r="E709" s="108"/>
      <c r="F709" s="108"/>
      <c r="G709" s="135"/>
    </row>
    <row r="710" spans="2:7" ht="15.75" customHeight="1">
      <c r="B710" s="108"/>
      <c r="C710" s="133"/>
      <c r="D710" s="108"/>
      <c r="E710" s="108"/>
      <c r="F710" s="108"/>
      <c r="G710" s="135"/>
    </row>
    <row r="711" spans="2:7" ht="15.75" customHeight="1">
      <c r="B711" s="108"/>
      <c r="C711" s="133"/>
      <c r="D711" s="108"/>
      <c r="E711" s="108"/>
      <c r="F711" s="108"/>
      <c r="G711" s="135"/>
    </row>
    <row r="712" spans="2:7" ht="15.75" customHeight="1">
      <c r="B712" s="108"/>
      <c r="C712" s="133"/>
      <c r="D712" s="108"/>
      <c r="E712" s="108"/>
      <c r="F712" s="108"/>
      <c r="G712" s="135"/>
    </row>
    <row r="713" spans="2:7" ht="15.75" customHeight="1">
      <c r="B713" s="108"/>
      <c r="C713" s="133"/>
      <c r="D713" s="108"/>
      <c r="E713" s="108"/>
      <c r="F713" s="108"/>
      <c r="G713" s="135"/>
    </row>
    <row r="714" spans="2:7" ht="15.75" customHeight="1">
      <c r="B714" s="108"/>
      <c r="C714" s="133"/>
      <c r="D714" s="108"/>
      <c r="E714" s="108"/>
      <c r="F714" s="108"/>
      <c r="G714" s="135"/>
    </row>
    <row r="715" spans="2:7" ht="15.75" customHeight="1">
      <c r="B715" s="108"/>
      <c r="C715" s="133"/>
      <c r="D715" s="108"/>
      <c r="E715" s="108"/>
      <c r="F715" s="108"/>
      <c r="G715" s="135"/>
    </row>
    <row r="716" spans="2:7" ht="15.75" customHeight="1">
      <c r="B716" s="108"/>
      <c r="C716" s="133"/>
      <c r="D716" s="108"/>
      <c r="E716" s="108"/>
      <c r="F716" s="108"/>
      <c r="G716" s="135"/>
    </row>
    <row r="717" spans="2:7" ht="15.75" customHeight="1">
      <c r="B717" s="108"/>
      <c r="C717" s="133"/>
      <c r="D717" s="108"/>
      <c r="E717" s="108"/>
      <c r="F717" s="108"/>
      <c r="G717" s="135"/>
    </row>
    <row r="718" spans="2:7" ht="15.75" customHeight="1">
      <c r="B718" s="108"/>
      <c r="C718" s="133"/>
      <c r="D718" s="108"/>
      <c r="E718" s="108"/>
      <c r="F718" s="108"/>
      <c r="G718" s="135"/>
    </row>
    <row r="719" spans="2:7" ht="15.75" customHeight="1">
      <c r="B719" s="108"/>
      <c r="C719" s="133"/>
      <c r="D719" s="108"/>
      <c r="E719" s="108"/>
      <c r="F719" s="108"/>
      <c r="G719" s="135"/>
    </row>
    <row r="720" spans="2:7" ht="15.75" customHeight="1">
      <c r="B720" s="108"/>
      <c r="C720" s="133"/>
      <c r="D720" s="108"/>
      <c r="E720" s="108"/>
      <c r="F720" s="108"/>
      <c r="G720" s="135"/>
    </row>
    <row r="721" spans="2:7" ht="15.75" customHeight="1">
      <c r="B721" s="108"/>
      <c r="C721" s="133"/>
      <c r="D721" s="108"/>
      <c r="E721" s="108"/>
      <c r="F721" s="108"/>
      <c r="G721" s="135"/>
    </row>
    <row r="722" spans="2:7" ht="15.75" customHeight="1">
      <c r="B722" s="108"/>
      <c r="C722" s="133"/>
      <c r="D722" s="108"/>
      <c r="E722" s="108"/>
      <c r="F722" s="108"/>
      <c r="G722" s="135"/>
    </row>
    <row r="723" spans="2:7" ht="15.75" customHeight="1">
      <c r="B723" s="108"/>
      <c r="C723" s="133"/>
      <c r="D723" s="108"/>
      <c r="E723" s="108"/>
      <c r="F723" s="108"/>
      <c r="G723" s="135"/>
    </row>
    <row r="724" spans="2:7" ht="15.75" customHeight="1">
      <c r="B724" s="108"/>
      <c r="C724" s="133"/>
      <c r="D724" s="108"/>
      <c r="E724" s="108"/>
      <c r="F724" s="108"/>
      <c r="G724" s="135"/>
    </row>
    <row r="725" spans="2:7" ht="15.75" customHeight="1">
      <c r="B725" s="108"/>
      <c r="C725" s="133"/>
      <c r="D725" s="108"/>
      <c r="E725" s="108"/>
      <c r="F725" s="108"/>
      <c r="G725" s="135"/>
    </row>
    <row r="726" spans="2:7" ht="15.75" customHeight="1">
      <c r="B726" s="108"/>
      <c r="C726" s="133"/>
      <c r="D726" s="108"/>
      <c r="E726" s="108"/>
      <c r="F726" s="108"/>
      <c r="G726" s="135"/>
    </row>
    <row r="727" spans="2:7" ht="15.75" customHeight="1">
      <c r="B727" s="108"/>
      <c r="C727" s="133"/>
      <c r="D727" s="108"/>
      <c r="E727" s="108"/>
      <c r="F727" s="108"/>
      <c r="G727" s="135"/>
    </row>
    <row r="728" spans="2:7" ht="15.75" customHeight="1">
      <c r="B728" s="108"/>
      <c r="C728" s="133"/>
      <c r="D728" s="108"/>
      <c r="E728" s="108"/>
      <c r="F728" s="108"/>
      <c r="G728" s="135"/>
    </row>
    <row r="729" spans="2:7" ht="15.75" customHeight="1">
      <c r="B729" s="108"/>
      <c r="C729" s="133"/>
      <c r="D729" s="108"/>
      <c r="E729" s="108"/>
      <c r="F729" s="108"/>
      <c r="G729" s="135"/>
    </row>
    <row r="730" spans="2:7" ht="15.75" customHeight="1">
      <c r="B730" s="108"/>
      <c r="C730" s="133"/>
      <c r="D730" s="108"/>
      <c r="E730" s="108"/>
      <c r="F730" s="108"/>
      <c r="G730" s="135"/>
    </row>
    <row r="731" spans="2:7" ht="15.75" customHeight="1">
      <c r="B731" s="108"/>
      <c r="C731" s="133"/>
      <c r="D731" s="108"/>
      <c r="E731" s="108"/>
      <c r="F731" s="108"/>
      <c r="G731" s="135"/>
    </row>
    <row r="732" spans="2:7" ht="15.75" customHeight="1">
      <c r="B732" s="108"/>
      <c r="C732" s="133"/>
      <c r="D732" s="108"/>
      <c r="E732" s="108"/>
      <c r="F732" s="108"/>
      <c r="G732" s="135"/>
    </row>
    <row r="733" spans="2:7" ht="15.75" customHeight="1">
      <c r="B733" s="108"/>
      <c r="C733" s="133"/>
      <c r="D733" s="108"/>
      <c r="E733" s="108"/>
      <c r="F733" s="108"/>
      <c r="G733" s="135"/>
    </row>
    <row r="734" spans="2:7" ht="15.75" customHeight="1">
      <c r="B734" s="108"/>
      <c r="C734" s="133"/>
      <c r="D734" s="108"/>
      <c r="E734" s="108"/>
      <c r="F734" s="108"/>
      <c r="G734" s="135"/>
    </row>
    <row r="735" spans="2:7" ht="15.75" customHeight="1">
      <c r="B735" s="108"/>
      <c r="C735" s="133"/>
      <c r="D735" s="108"/>
      <c r="E735" s="108"/>
      <c r="F735" s="108"/>
      <c r="G735" s="135"/>
    </row>
    <row r="736" spans="2:7" ht="15.75" customHeight="1">
      <c r="B736" s="108"/>
      <c r="C736" s="133"/>
      <c r="D736" s="108"/>
      <c r="E736" s="108"/>
      <c r="F736" s="108"/>
      <c r="G736" s="135"/>
    </row>
    <row r="737" spans="2:7" ht="15.75" customHeight="1">
      <c r="B737" s="108"/>
      <c r="C737" s="133"/>
      <c r="D737" s="108"/>
      <c r="E737" s="108"/>
      <c r="F737" s="108"/>
      <c r="G737" s="135"/>
    </row>
    <row r="738" spans="2:7" ht="15.75" customHeight="1">
      <c r="B738" s="108"/>
      <c r="C738" s="133"/>
      <c r="D738" s="108"/>
      <c r="E738" s="108"/>
      <c r="F738" s="108"/>
      <c r="G738" s="135"/>
    </row>
    <row r="739" spans="2:7" ht="15.75" customHeight="1">
      <c r="B739" s="108"/>
      <c r="C739" s="133"/>
      <c r="D739" s="108"/>
      <c r="E739" s="108"/>
      <c r="F739" s="108"/>
      <c r="G739" s="135"/>
    </row>
    <row r="740" spans="2:7" ht="15.75" customHeight="1">
      <c r="B740" s="108"/>
      <c r="C740" s="133"/>
      <c r="D740" s="108"/>
      <c r="E740" s="108"/>
      <c r="F740" s="108"/>
      <c r="G740" s="135"/>
    </row>
    <row r="741" spans="2:7" ht="15.75" customHeight="1">
      <c r="B741" s="108"/>
      <c r="C741" s="133"/>
      <c r="D741" s="108"/>
      <c r="E741" s="108"/>
      <c r="F741" s="108"/>
      <c r="G741" s="135"/>
    </row>
    <row r="742" spans="2:7" ht="15.75" customHeight="1">
      <c r="B742" s="108"/>
      <c r="C742" s="133"/>
      <c r="D742" s="108"/>
      <c r="E742" s="108"/>
      <c r="F742" s="108"/>
      <c r="G742" s="135"/>
    </row>
    <row r="743" spans="2:7" ht="15.75" customHeight="1">
      <c r="B743" s="108"/>
      <c r="C743" s="133"/>
      <c r="D743" s="108"/>
      <c r="E743" s="108"/>
      <c r="F743" s="108"/>
      <c r="G743" s="135"/>
    </row>
    <row r="744" spans="2:7" ht="15.75" customHeight="1">
      <c r="B744" s="108"/>
      <c r="C744" s="133"/>
      <c r="D744" s="108"/>
      <c r="E744" s="108"/>
      <c r="F744" s="108"/>
      <c r="G744" s="135"/>
    </row>
    <row r="745" spans="2:7" ht="15.75" customHeight="1">
      <c r="B745" s="108"/>
      <c r="C745" s="133"/>
      <c r="D745" s="108"/>
      <c r="E745" s="108"/>
      <c r="F745" s="108"/>
      <c r="G745" s="135"/>
    </row>
    <row r="746" spans="2:7" ht="15.75" customHeight="1">
      <c r="B746" s="108"/>
      <c r="C746" s="133"/>
      <c r="D746" s="108"/>
      <c r="E746" s="108"/>
      <c r="F746" s="108"/>
      <c r="G746" s="135"/>
    </row>
    <row r="747" spans="2:7" ht="15.75" customHeight="1">
      <c r="B747" s="108"/>
      <c r="C747" s="133"/>
      <c r="D747" s="108"/>
      <c r="E747" s="108"/>
      <c r="F747" s="108"/>
      <c r="G747" s="135"/>
    </row>
    <row r="748" spans="2:7" ht="15.75" customHeight="1">
      <c r="B748" s="108"/>
      <c r="C748" s="133"/>
      <c r="D748" s="108"/>
      <c r="E748" s="108"/>
      <c r="F748" s="108"/>
      <c r="G748" s="135"/>
    </row>
    <row r="749" spans="2:7" ht="15.75" customHeight="1">
      <c r="B749" s="108"/>
      <c r="C749" s="133"/>
      <c r="D749" s="108"/>
      <c r="E749" s="108"/>
      <c r="F749" s="108"/>
      <c r="G749" s="135"/>
    </row>
    <row r="750" spans="2:7" ht="15.75" customHeight="1">
      <c r="B750" s="108"/>
      <c r="C750" s="133"/>
      <c r="D750" s="108"/>
      <c r="E750" s="108"/>
      <c r="F750" s="108"/>
      <c r="G750" s="135"/>
    </row>
    <row r="751" spans="2:7" ht="15.75" customHeight="1">
      <c r="B751" s="108"/>
      <c r="C751" s="133"/>
      <c r="D751" s="108"/>
      <c r="E751" s="108"/>
      <c r="F751" s="108"/>
      <c r="G751" s="135"/>
    </row>
    <row r="752" spans="2:7" ht="15.75" customHeight="1">
      <c r="B752" s="108"/>
      <c r="C752" s="133"/>
      <c r="D752" s="108"/>
      <c r="E752" s="108"/>
      <c r="F752" s="108"/>
      <c r="G752" s="135"/>
    </row>
    <row r="753" spans="2:7" ht="15.75" customHeight="1">
      <c r="B753" s="108"/>
      <c r="C753" s="133"/>
      <c r="D753" s="108"/>
      <c r="E753" s="108"/>
      <c r="F753" s="108"/>
      <c r="G753" s="135"/>
    </row>
    <row r="754" spans="2:7" ht="15.75" customHeight="1">
      <c r="B754" s="108"/>
      <c r="C754" s="133"/>
      <c r="D754" s="108"/>
      <c r="E754" s="108"/>
      <c r="F754" s="108"/>
      <c r="G754" s="135"/>
    </row>
    <row r="755" spans="2:7" ht="15.75" customHeight="1">
      <c r="B755" s="108"/>
      <c r="C755" s="133"/>
      <c r="D755" s="108"/>
      <c r="E755" s="108"/>
      <c r="F755" s="108"/>
      <c r="G755" s="135"/>
    </row>
    <row r="756" spans="2:7" ht="15.75" customHeight="1">
      <c r="B756" s="108"/>
      <c r="C756" s="133"/>
      <c r="D756" s="108"/>
      <c r="E756" s="108"/>
      <c r="F756" s="108"/>
      <c r="G756" s="135"/>
    </row>
    <row r="757" spans="2:7" ht="15.75" customHeight="1">
      <c r="B757" s="108"/>
      <c r="C757" s="133"/>
      <c r="D757" s="108"/>
      <c r="E757" s="108"/>
      <c r="F757" s="108"/>
      <c r="G757" s="135"/>
    </row>
    <row r="758" spans="2:7" ht="15.75" customHeight="1">
      <c r="B758" s="108"/>
      <c r="C758" s="133"/>
      <c r="D758" s="108"/>
      <c r="E758" s="108"/>
      <c r="F758" s="108"/>
      <c r="G758" s="135"/>
    </row>
    <row r="759" spans="2:7" ht="15.75" customHeight="1">
      <c r="B759" s="108"/>
      <c r="C759" s="133"/>
      <c r="D759" s="108"/>
      <c r="E759" s="108"/>
      <c r="F759" s="108"/>
      <c r="G759" s="135"/>
    </row>
    <row r="760" spans="2:7" ht="15.75" customHeight="1">
      <c r="B760" s="108"/>
      <c r="C760" s="133"/>
      <c r="D760" s="108"/>
      <c r="E760" s="108"/>
      <c r="F760" s="108"/>
      <c r="G760" s="135"/>
    </row>
    <row r="761" spans="2:7" ht="15.75" customHeight="1">
      <c r="B761" s="108"/>
      <c r="C761" s="133"/>
      <c r="D761" s="108"/>
      <c r="E761" s="108"/>
      <c r="F761" s="108"/>
      <c r="G761" s="135"/>
    </row>
    <row r="762" spans="2:7" ht="15.75" customHeight="1">
      <c r="B762" s="108"/>
      <c r="C762" s="133"/>
      <c r="D762" s="108"/>
      <c r="E762" s="108"/>
      <c r="F762" s="108"/>
      <c r="G762" s="135"/>
    </row>
    <row r="763" spans="2:7" ht="15.75" customHeight="1">
      <c r="B763" s="108"/>
      <c r="C763" s="133"/>
      <c r="D763" s="108"/>
      <c r="E763" s="108"/>
      <c r="F763" s="108"/>
      <c r="G763" s="135"/>
    </row>
    <row r="764" spans="2:7" ht="15.75" customHeight="1">
      <c r="B764" s="108"/>
      <c r="C764" s="133"/>
      <c r="D764" s="108"/>
      <c r="E764" s="108"/>
      <c r="F764" s="108"/>
      <c r="G764" s="135"/>
    </row>
    <row r="765" spans="2:7" ht="15.75" customHeight="1">
      <c r="B765" s="108"/>
      <c r="C765" s="133"/>
      <c r="D765" s="108"/>
      <c r="E765" s="108"/>
      <c r="F765" s="108"/>
      <c r="G765" s="135"/>
    </row>
    <row r="766" spans="2:7" ht="15.75" customHeight="1">
      <c r="B766" s="108"/>
      <c r="C766" s="133"/>
      <c r="D766" s="108"/>
      <c r="E766" s="108"/>
      <c r="F766" s="108"/>
      <c r="G766" s="135"/>
    </row>
    <row r="767" spans="2:7" ht="15.75" customHeight="1">
      <c r="B767" s="108"/>
      <c r="C767" s="133"/>
      <c r="D767" s="108"/>
      <c r="E767" s="108"/>
      <c r="F767" s="108"/>
      <c r="G767" s="135"/>
    </row>
    <row r="768" spans="2:7" ht="15.75" customHeight="1">
      <c r="B768" s="108"/>
      <c r="C768" s="133"/>
      <c r="D768" s="108"/>
      <c r="E768" s="108"/>
      <c r="F768" s="108"/>
      <c r="G768" s="135"/>
    </row>
    <row r="769" spans="2:7" ht="15.75" customHeight="1">
      <c r="B769" s="108"/>
      <c r="C769" s="133"/>
      <c r="D769" s="108"/>
      <c r="E769" s="108"/>
      <c r="F769" s="108"/>
      <c r="G769" s="135"/>
    </row>
    <row r="770" spans="2:7" ht="15.75" customHeight="1">
      <c r="B770" s="108"/>
      <c r="C770" s="133"/>
      <c r="D770" s="108"/>
      <c r="E770" s="108"/>
      <c r="F770" s="108"/>
      <c r="G770" s="135"/>
    </row>
    <row r="771" spans="2:7" ht="15.75" customHeight="1">
      <c r="B771" s="108"/>
      <c r="C771" s="133"/>
      <c r="D771" s="108"/>
      <c r="E771" s="108"/>
      <c r="F771" s="108"/>
      <c r="G771" s="135"/>
    </row>
    <row r="772" spans="2:7" ht="15.75" customHeight="1">
      <c r="B772" s="108"/>
      <c r="C772" s="133"/>
      <c r="D772" s="108"/>
      <c r="E772" s="108"/>
      <c r="F772" s="108"/>
      <c r="G772" s="135"/>
    </row>
    <row r="773" spans="2:7" ht="15.75" customHeight="1">
      <c r="B773" s="108"/>
      <c r="C773" s="133"/>
      <c r="D773" s="108"/>
      <c r="E773" s="108"/>
      <c r="F773" s="108"/>
      <c r="G773" s="135"/>
    </row>
    <row r="774" spans="2:7" ht="15.75" customHeight="1">
      <c r="B774" s="108"/>
      <c r="C774" s="133"/>
      <c r="D774" s="108"/>
      <c r="E774" s="108"/>
      <c r="F774" s="108"/>
      <c r="G774" s="135"/>
    </row>
    <row r="775" spans="2:7" ht="15.75" customHeight="1">
      <c r="B775" s="108"/>
      <c r="C775" s="133"/>
      <c r="D775" s="108"/>
      <c r="E775" s="108"/>
      <c r="F775" s="108"/>
      <c r="G775" s="135"/>
    </row>
    <row r="776" spans="2:7" ht="15.75" customHeight="1">
      <c r="B776" s="108"/>
      <c r="C776" s="133"/>
      <c r="D776" s="108"/>
      <c r="E776" s="108"/>
      <c r="F776" s="108"/>
      <c r="G776" s="135"/>
    </row>
    <row r="777" spans="2:7" ht="15.75" customHeight="1">
      <c r="B777" s="108"/>
      <c r="C777" s="133"/>
      <c r="D777" s="108"/>
      <c r="E777" s="108"/>
      <c r="F777" s="108"/>
      <c r="G777" s="135"/>
    </row>
    <row r="778" spans="2:7" ht="15.75" customHeight="1">
      <c r="B778" s="108"/>
      <c r="C778" s="133"/>
      <c r="D778" s="108"/>
      <c r="E778" s="108"/>
      <c r="F778" s="108"/>
      <c r="G778" s="135"/>
    </row>
    <row r="779" spans="2:7" ht="15.75" customHeight="1">
      <c r="B779" s="108"/>
      <c r="C779" s="133"/>
      <c r="D779" s="108"/>
      <c r="E779" s="108"/>
      <c r="F779" s="108"/>
      <c r="G779" s="135"/>
    </row>
    <row r="780" spans="2:7" ht="15.75" customHeight="1">
      <c r="B780" s="108"/>
      <c r="C780" s="133"/>
      <c r="D780" s="108"/>
      <c r="E780" s="108"/>
      <c r="F780" s="108"/>
      <c r="G780" s="135"/>
    </row>
    <row r="781" spans="2:7" ht="15.75" customHeight="1">
      <c r="B781" s="108"/>
      <c r="C781" s="133"/>
      <c r="D781" s="108"/>
      <c r="E781" s="108"/>
      <c r="F781" s="108"/>
      <c r="G781" s="135"/>
    </row>
    <row r="782" spans="2:7" ht="15.75" customHeight="1">
      <c r="B782" s="108"/>
      <c r="C782" s="133"/>
      <c r="D782" s="108"/>
      <c r="E782" s="108"/>
      <c r="F782" s="108"/>
      <c r="G782" s="135"/>
    </row>
    <row r="783" spans="2:7" ht="15.75" customHeight="1">
      <c r="B783" s="108"/>
      <c r="C783" s="133"/>
      <c r="D783" s="108"/>
      <c r="E783" s="108"/>
      <c r="F783" s="108"/>
      <c r="G783" s="135"/>
    </row>
    <row r="784" spans="2:7" ht="15.75" customHeight="1">
      <c r="B784" s="108"/>
      <c r="C784" s="133"/>
      <c r="D784" s="108"/>
      <c r="E784" s="108"/>
      <c r="F784" s="108"/>
      <c r="G784" s="135"/>
    </row>
    <row r="785" spans="2:7" ht="15.75" customHeight="1">
      <c r="B785" s="108"/>
      <c r="C785" s="133"/>
      <c r="D785" s="108"/>
      <c r="E785" s="108"/>
      <c r="F785" s="108"/>
      <c r="G785" s="135"/>
    </row>
    <row r="786" spans="2:7" ht="15.75" customHeight="1">
      <c r="B786" s="108"/>
      <c r="C786" s="133"/>
      <c r="D786" s="108"/>
      <c r="E786" s="108"/>
      <c r="F786" s="108"/>
      <c r="G786" s="135"/>
    </row>
    <row r="787" spans="2:7" ht="15.75" customHeight="1">
      <c r="B787" s="108"/>
      <c r="C787" s="133"/>
      <c r="D787" s="108"/>
      <c r="E787" s="108"/>
      <c r="F787" s="108"/>
      <c r="G787" s="135"/>
    </row>
    <row r="788" spans="2:7" ht="15.75" customHeight="1">
      <c r="B788" s="108"/>
      <c r="C788" s="133"/>
      <c r="D788" s="108"/>
      <c r="E788" s="108"/>
      <c r="F788" s="108"/>
      <c r="G788" s="135"/>
    </row>
    <row r="789" spans="2:7" ht="15.75" customHeight="1">
      <c r="B789" s="108"/>
      <c r="C789" s="133"/>
      <c r="D789" s="108"/>
      <c r="E789" s="108"/>
      <c r="F789" s="108"/>
      <c r="G789" s="135"/>
    </row>
    <row r="790" spans="2:7" ht="15.75" customHeight="1">
      <c r="B790" s="108"/>
      <c r="C790" s="133"/>
      <c r="D790" s="108"/>
      <c r="E790" s="108"/>
      <c r="F790" s="108"/>
      <c r="G790" s="135"/>
    </row>
    <row r="791" spans="2:7" ht="15.75" customHeight="1">
      <c r="B791" s="108"/>
      <c r="C791" s="133"/>
      <c r="D791" s="108"/>
      <c r="E791" s="108"/>
      <c r="F791" s="108"/>
      <c r="G791" s="135"/>
    </row>
    <row r="792" spans="2:7" ht="15.75" customHeight="1">
      <c r="B792" s="108"/>
      <c r="C792" s="133"/>
      <c r="D792" s="108"/>
      <c r="E792" s="108"/>
      <c r="F792" s="108"/>
      <c r="G792" s="135"/>
    </row>
    <row r="793" spans="2:7" ht="15.75" customHeight="1">
      <c r="B793" s="108"/>
      <c r="C793" s="133"/>
      <c r="D793" s="108"/>
      <c r="E793" s="108"/>
      <c r="F793" s="108"/>
      <c r="G793" s="135"/>
    </row>
    <row r="794" spans="2:7" ht="15.75" customHeight="1">
      <c r="B794" s="108"/>
      <c r="C794" s="133"/>
      <c r="D794" s="108"/>
      <c r="E794" s="108"/>
      <c r="F794" s="108"/>
      <c r="G794" s="135"/>
    </row>
    <row r="795" spans="2:7" ht="15.75" customHeight="1">
      <c r="B795" s="108"/>
      <c r="C795" s="133"/>
      <c r="D795" s="108"/>
      <c r="E795" s="108"/>
      <c r="F795" s="108"/>
      <c r="G795" s="135"/>
    </row>
    <row r="796" spans="2:7" ht="15.75" customHeight="1">
      <c r="B796" s="108"/>
      <c r="C796" s="133"/>
      <c r="D796" s="108"/>
      <c r="E796" s="108"/>
      <c r="F796" s="108"/>
      <c r="G796" s="135"/>
    </row>
    <row r="797" spans="2:7" ht="15.75" customHeight="1">
      <c r="B797" s="108"/>
      <c r="C797" s="133"/>
      <c r="D797" s="108"/>
      <c r="E797" s="108"/>
      <c r="F797" s="108"/>
      <c r="G797" s="135"/>
    </row>
    <row r="798" spans="2:7" ht="15.75" customHeight="1">
      <c r="B798" s="108"/>
      <c r="C798" s="133"/>
      <c r="D798" s="108"/>
      <c r="E798" s="108"/>
      <c r="F798" s="108"/>
      <c r="G798" s="135"/>
    </row>
    <row r="799" spans="2:7" ht="15.75" customHeight="1">
      <c r="B799" s="108"/>
      <c r="C799" s="133"/>
      <c r="D799" s="108"/>
      <c r="E799" s="108"/>
      <c r="F799" s="108"/>
      <c r="G799" s="135"/>
    </row>
    <row r="800" spans="2:7" ht="15.75" customHeight="1">
      <c r="B800" s="108"/>
      <c r="C800" s="133"/>
      <c r="D800" s="108"/>
      <c r="E800" s="108"/>
      <c r="F800" s="108"/>
      <c r="G800" s="135"/>
    </row>
    <row r="801" spans="2:7" ht="15.75" customHeight="1">
      <c r="B801" s="108"/>
      <c r="C801" s="133"/>
      <c r="D801" s="108"/>
      <c r="E801" s="108"/>
      <c r="F801" s="108"/>
      <c r="G801" s="135"/>
    </row>
    <row r="802" spans="2:7" ht="15.75" customHeight="1">
      <c r="B802" s="108"/>
      <c r="C802" s="133"/>
      <c r="D802" s="108"/>
      <c r="E802" s="108"/>
      <c r="F802" s="108"/>
      <c r="G802" s="135"/>
    </row>
    <row r="803" spans="2:7" ht="15.75" customHeight="1">
      <c r="B803" s="108"/>
      <c r="C803" s="133"/>
      <c r="D803" s="108"/>
      <c r="E803" s="108"/>
      <c r="F803" s="108"/>
      <c r="G803" s="135"/>
    </row>
    <row r="804" spans="2:7" ht="15.75" customHeight="1">
      <c r="B804" s="108"/>
      <c r="C804" s="133"/>
      <c r="D804" s="108"/>
      <c r="E804" s="108"/>
      <c r="F804" s="108"/>
      <c r="G804" s="135"/>
    </row>
    <row r="805" spans="2:7" ht="15.75" customHeight="1">
      <c r="B805" s="108"/>
      <c r="C805" s="133"/>
      <c r="D805" s="108"/>
      <c r="E805" s="108"/>
      <c r="F805" s="108"/>
      <c r="G805" s="135"/>
    </row>
    <row r="806" spans="2:7" ht="15.75" customHeight="1">
      <c r="B806" s="108"/>
      <c r="C806" s="133"/>
      <c r="D806" s="108"/>
      <c r="E806" s="108"/>
      <c r="F806" s="108"/>
      <c r="G806" s="135"/>
    </row>
    <row r="807" spans="2:7" ht="15.75" customHeight="1">
      <c r="B807" s="108"/>
      <c r="C807" s="133"/>
      <c r="D807" s="108"/>
      <c r="E807" s="108"/>
      <c r="F807" s="108"/>
      <c r="G807" s="135"/>
    </row>
    <row r="808" spans="2:7" ht="15.75" customHeight="1">
      <c r="B808" s="108"/>
      <c r="C808" s="133"/>
      <c r="D808" s="108"/>
      <c r="E808" s="108"/>
      <c r="F808" s="108"/>
      <c r="G808" s="135"/>
    </row>
    <row r="809" spans="2:7" ht="15.75" customHeight="1">
      <c r="B809" s="108"/>
      <c r="C809" s="133"/>
      <c r="D809" s="108"/>
      <c r="E809" s="108"/>
      <c r="F809" s="108"/>
      <c r="G809" s="135"/>
    </row>
    <row r="810" spans="2:7" ht="15.75" customHeight="1">
      <c r="B810" s="108"/>
      <c r="C810" s="133"/>
      <c r="D810" s="108"/>
      <c r="E810" s="108"/>
      <c r="F810" s="108"/>
      <c r="G810" s="135"/>
    </row>
    <row r="811" spans="2:7" ht="15.75" customHeight="1">
      <c r="B811" s="108"/>
      <c r="C811" s="133"/>
      <c r="D811" s="108"/>
      <c r="E811" s="108"/>
      <c r="F811" s="108"/>
      <c r="G811" s="135"/>
    </row>
    <row r="812" spans="2:7" ht="15.75" customHeight="1">
      <c r="B812" s="108"/>
      <c r="C812" s="133"/>
      <c r="D812" s="108"/>
      <c r="E812" s="108"/>
      <c r="F812" s="108"/>
      <c r="G812" s="135"/>
    </row>
    <row r="813" spans="2:7" ht="15.75" customHeight="1">
      <c r="B813" s="108"/>
      <c r="C813" s="133"/>
      <c r="D813" s="108"/>
      <c r="E813" s="108"/>
      <c r="F813" s="108"/>
      <c r="G813" s="135"/>
    </row>
    <row r="814" spans="2:7" ht="15.75" customHeight="1">
      <c r="B814" s="108"/>
      <c r="C814" s="133"/>
      <c r="D814" s="108"/>
      <c r="E814" s="108"/>
      <c r="F814" s="108"/>
      <c r="G814" s="135"/>
    </row>
    <row r="815" spans="2:7" ht="15.75" customHeight="1">
      <c r="B815" s="108"/>
      <c r="C815" s="133"/>
      <c r="D815" s="108"/>
      <c r="E815" s="108"/>
      <c r="F815" s="108"/>
      <c r="G815" s="135"/>
    </row>
    <row r="816" spans="2:7" ht="15.75" customHeight="1">
      <c r="B816" s="108"/>
      <c r="C816" s="133"/>
      <c r="D816" s="108"/>
      <c r="E816" s="108"/>
      <c r="F816" s="108"/>
      <c r="G816" s="135"/>
    </row>
    <row r="817" spans="2:7" ht="15.75" customHeight="1">
      <c r="B817" s="108"/>
      <c r="C817" s="133"/>
      <c r="D817" s="108"/>
      <c r="E817" s="108"/>
      <c r="F817" s="108"/>
      <c r="G817" s="135"/>
    </row>
    <row r="818" spans="2:7" ht="15.75" customHeight="1">
      <c r="B818" s="108"/>
      <c r="C818" s="133"/>
      <c r="D818" s="108"/>
      <c r="E818" s="108"/>
      <c r="F818" s="108"/>
      <c r="G818" s="135"/>
    </row>
    <row r="819" spans="2:7" ht="15.75" customHeight="1">
      <c r="B819" s="108"/>
      <c r="C819" s="133"/>
      <c r="D819" s="108"/>
      <c r="E819" s="108"/>
      <c r="F819" s="108"/>
      <c r="G819" s="135"/>
    </row>
    <row r="820" spans="2:7" ht="15.75" customHeight="1">
      <c r="B820" s="108"/>
      <c r="C820" s="133"/>
      <c r="D820" s="108"/>
      <c r="E820" s="108"/>
      <c r="F820" s="108"/>
      <c r="G820" s="135"/>
    </row>
    <row r="821" spans="2:7" ht="15.75" customHeight="1">
      <c r="B821" s="108"/>
      <c r="C821" s="133"/>
      <c r="D821" s="108"/>
      <c r="E821" s="108"/>
      <c r="F821" s="108"/>
      <c r="G821" s="135"/>
    </row>
    <row r="822" spans="2:7" ht="15.75" customHeight="1">
      <c r="B822" s="108"/>
      <c r="C822" s="133"/>
      <c r="D822" s="108"/>
      <c r="E822" s="108"/>
      <c r="F822" s="108"/>
      <c r="G822" s="135"/>
    </row>
    <row r="823" spans="2:7" ht="15.75" customHeight="1">
      <c r="B823" s="108"/>
      <c r="C823" s="133"/>
      <c r="D823" s="108"/>
      <c r="E823" s="108"/>
      <c r="F823" s="108"/>
      <c r="G823" s="135"/>
    </row>
    <row r="824" spans="2:7" ht="15.75" customHeight="1">
      <c r="B824" s="108"/>
      <c r="C824" s="133"/>
      <c r="D824" s="108"/>
      <c r="E824" s="108"/>
      <c r="F824" s="108"/>
      <c r="G824" s="135"/>
    </row>
    <row r="825" spans="2:7" ht="15.75" customHeight="1">
      <c r="B825" s="108"/>
      <c r="C825" s="133"/>
      <c r="D825" s="108"/>
      <c r="E825" s="108"/>
      <c r="F825" s="108"/>
      <c r="G825" s="135"/>
    </row>
    <row r="826" spans="2:7" ht="15.75" customHeight="1">
      <c r="B826" s="108"/>
      <c r="C826" s="133"/>
      <c r="D826" s="108"/>
      <c r="E826" s="108"/>
      <c r="F826" s="108"/>
      <c r="G826" s="135"/>
    </row>
    <row r="827" spans="2:7" ht="15.75" customHeight="1">
      <c r="B827" s="108"/>
      <c r="C827" s="133"/>
      <c r="D827" s="108"/>
      <c r="E827" s="108"/>
      <c r="F827" s="108"/>
      <c r="G827" s="135"/>
    </row>
    <row r="828" spans="2:7" ht="15.75" customHeight="1">
      <c r="B828" s="108"/>
      <c r="C828" s="133"/>
      <c r="D828" s="108"/>
      <c r="E828" s="108"/>
      <c r="F828" s="108"/>
      <c r="G828" s="135"/>
    </row>
    <row r="829" spans="2:7" ht="15.75" customHeight="1">
      <c r="B829" s="108"/>
      <c r="C829" s="133"/>
      <c r="D829" s="108"/>
      <c r="E829" s="108"/>
      <c r="F829" s="108"/>
      <c r="G829" s="135"/>
    </row>
    <row r="830" spans="2:7" ht="15.75" customHeight="1">
      <c r="B830" s="108"/>
      <c r="C830" s="133"/>
      <c r="D830" s="108"/>
      <c r="E830" s="108"/>
      <c r="F830" s="108"/>
      <c r="G830" s="135"/>
    </row>
    <row r="831" spans="2:7" ht="15.75" customHeight="1">
      <c r="B831" s="108"/>
      <c r="C831" s="133"/>
      <c r="D831" s="108"/>
      <c r="E831" s="108"/>
      <c r="F831" s="108"/>
      <c r="G831" s="135"/>
    </row>
    <row r="832" spans="2:7" ht="15.75" customHeight="1">
      <c r="B832" s="108"/>
      <c r="C832" s="133"/>
      <c r="D832" s="108"/>
      <c r="E832" s="108"/>
      <c r="F832" s="108"/>
      <c r="G832" s="135"/>
    </row>
    <row r="833" spans="2:7" ht="15.75" customHeight="1">
      <c r="B833" s="108"/>
      <c r="C833" s="133"/>
      <c r="D833" s="108"/>
      <c r="E833" s="108"/>
      <c r="F833" s="108"/>
      <c r="G833" s="135"/>
    </row>
    <row r="834" spans="2:7" ht="15.75" customHeight="1">
      <c r="B834" s="108"/>
      <c r="C834" s="133"/>
      <c r="D834" s="108"/>
      <c r="E834" s="108"/>
      <c r="F834" s="108"/>
      <c r="G834" s="135"/>
    </row>
    <row r="835" spans="2:7" ht="15.75" customHeight="1">
      <c r="B835" s="108"/>
      <c r="C835" s="133"/>
      <c r="D835" s="108"/>
      <c r="E835" s="108"/>
      <c r="F835" s="108"/>
      <c r="G835" s="135"/>
    </row>
    <row r="836" spans="2:7" ht="15.75" customHeight="1">
      <c r="B836" s="108"/>
      <c r="C836" s="133"/>
      <c r="D836" s="108"/>
      <c r="E836" s="108"/>
      <c r="F836" s="108"/>
      <c r="G836" s="135"/>
    </row>
    <row r="837" spans="2:7" ht="15.75" customHeight="1">
      <c r="B837" s="108"/>
      <c r="C837" s="133"/>
      <c r="D837" s="108"/>
      <c r="E837" s="108"/>
      <c r="F837" s="108"/>
      <c r="G837" s="135"/>
    </row>
    <row r="838" spans="2:7" ht="15.75" customHeight="1">
      <c r="B838" s="108"/>
      <c r="C838" s="133"/>
      <c r="D838" s="108"/>
      <c r="E838" s="108"/>
      <c r="F838" s="108"/>
      <c r="G838" s="135"/>
    </row>
    <row r="839" spans="2:7" ht="15.75" customHeight="1">
      <c r="B839" s="108"/>
      <c r="C839" s="133"/>
      <c r="D839" s="108"/>
      <c r="E839" s="108"/>
      <c r="F839" s="108"/>
      <c r="G839" s="135"/>
    </row>
    <row r="840" spans="2:7" ht="15.75" customHeight="1">
      <c r="B840" s="108"/>
      <c r="C840" s="133"/>
      <c r="D840" s="108"/>
      <c r="E840" s="108"/>
      <c r="F840" s="108"/>
      <c r="G840" s="135"/>
    </row>
    <row r="841" spans="2:7" ht="15.75" customHeight="1">
      <c r="B841" s="108"/>
      <c r="C841" s="133"/>
      <c r="D841" s="108"/>
      <c r="E841" s="108"/>
      <c r="F841" s="108"/>
      <c r="G841" s="135"/>
    </row>
    <row r="842" spans="2:7" ht="15.75" customHeight="1">
      <c r="B842" s="108"/>
      <c r="C842" s="133"/>
      <c r="D842" s="108"/>
      <c r="E842" s="108"/>
      <c r="F842" s="108"/>
      <c r="G842" s="135"/>
    </row>
    <row r="843" spans="2:7" ht="15.75" customHeight="1">
      <c r="B843" s="108"/>
      <c r="C843" s="133"/>
      <c r="D843" s="108"/>
      <c r="E843" s="108"/>
      <c r="F843" s="108"/>
      <c r="G843" s="135"/>
    </row>
    <row r="844" spans="2:7" ht="15.75" customHeight="1">
      <c r="B844" s="108"/>
      <c r="C844" s="133"/>
      <c r="D844" s="108"/>
      <c r="E844" s="108"/>
      <c r="F844" s="108"/>
      <c r="G844" s="135"/>
    </row>
    <row r="845" spans="2:7" ht="15.75" customHeight="1">
      <c r="B845" s="108"/>
      <c r="C845" s="133"/>
      <c r="D845" s="108"/>
      <c r="E845" s="108"/>
      <c r="F845" s="108"/>
      <c r="G845" s="135"/>
    </row>
    <row r="846" spans="2:7" ht="15.75" customHeight="1">
      <c r="B846" s="108"/>
      <c r="C846" s="133"/>
      <c r="D846" s="108"/>
      <c r="E846" s="108"/>
      <c r="F846" s="108"/>
      <c r="G846" s="135"/>
    </row>
    <row r="847" spans="2:7" ht="15.75" customHeight="1">
      <c r="B847" s="108"/>
      <c r="C847" s="133"/>
      <c r="D847" s="108"/>
      <c r="E847" s="108"/>
      <c r="F847" s="108"/>
      <c r="G847" s="135"/>
    </row>
    <row r="848" spans="2:7" ht="15.75" customHeight="1">
      <c r="B848" s="108"/>
      <c r="C848" s="133"/>
      <c r="D848" s="108"/>
      <c r="E848" s="108"/>
      <c r="F848" s="108"/>
      <c r="G848" s="135"/>
    </row>
    <row r="849" spans="2:7" ht="15.75" customHeight="1">
      <c r="B849" s="108"/>
      <c r="C849" s="133"/>
      <c r="D849" s="108"/>
      <c r="E849" s="108"/>
      <c r="F849" s="108"/>
      <c r="G849" s="135"/>
    </row>
    <row r="850" spans="2:7" ht="15.75" customHeight="1">
      <c r="B850" s="108"/>
      <c r="C850" s="133"/>
      <c r="D850" s="108"/>
      <c r="E850" s="108"/>
      <c r="F850" s="108"/>
      <c r="G850" s="135"/>
    </row>
    <row r="851" spans="2:7" ht="15.75" customHeight="1">
      <c r="B851" s="108"/>
      <c r="C851" s="133"/>
      <c r="D851" s="108"/>
      <c r="E851" s="108"/>
      <c r="F851" s="108"/>
      <c r="G851" s="135"/>
    </row>
    <row r="852" spans="2:7" ht="15.75" customHeight="1">
      <c r="B852" s="108"/>
      <c r="C852" s="133"/>
      <c r="D852" s="108"/>
      <c r="E852" s="108"/>
      <c r="F852" s="108"/>
      <c r="G852" s="135"/>
    </row>
    <row r="853" spans="2:7" ht="15.75" customHeight="1">
      <c r="B853" s="108"/>
      <c r="C853" s="133"/>
      <c r="D853" s="108"/>
      <c r="E853" s="108"/>
      <c r="F853" s="108"/>
      <c r="G853" s="135"/>
    </row>
    <row r="854" spans="2:7" ht="15.75" customHeight="1">
      <c r="B854" s="108"/>
      <c r="C854" s="133"/>
      <c r="D854" s="108"/>
      <c r="E854" s="108"/>
      <c r="F854" s="108"/>
      <c r="G854" s="135"/>
    </row>
    <row r="855" spans="2:7" ht="15.75" customHeight="1">
      <c r="B855" s="108"/>
      <c r="C855" s="133"/>
      <c r="D855" s="108"/>
      <c r="E855" s="108"/>
      <c r="F855" s="108"/>
      <c r="G855" s="135"/>
    </row>
    <row r="856" spans="2:7" ht="15.75" customHeight="1">
      <c r="B856" s="108"/>
      <c r="C856" s="133"/>
      <c r="D856" s="108"/>
      <c r="E856" s="108"/>
      <c r="F856" s="108"/>
      <c r="G856" s="135"/>
    </row>
    <row r="857" spans="2:7" ht="15.75" customHeight="1">
      <c r="B857" s="108"/>
      <c r="C857" s="133"/>
      <c r="D857" s="108"/>
      <c r="E857" s="108"/>
      <c r="F857" s="108"/>
      <c r="G857" s="135"/>
    </row>
    <row r="858" spans="2:7" ht="15.75" customHeight="1">
      <c r="B858" s="108"/>
      <c r="C858" s="133"/>
      <c r="D858" s="108"/>
      <c r="E858" s="108"/>
      <c r="F858" s="108"/>
      <c r="G858" s="135"/>
    </row>
    <row r="859" spans="2:7" ht="15.75" customHeight="1">
      <c r="B859" s="108"/>
      <c r="C859" s="133"/>
      <c r="D859" s="108"/>
      <c r="E859" s="108"/>
      <c r="F859" s="108"/>
      <c r="G859" s="135"/>
    </row>
    <row r="860" spans="2:7" ht="15.75" customHeight="1">
      <c r="B860" s="108"/>
      <c r="C860" s="133"/>
      <c r="D860" s="108"/>
      <c r="E860" s="108"/>
      <c r="F860" s="108"/>
      <c r="G860" s="135"/>
    </row>
    <row r="861" spans="2:7" ht="15.75" customHeight="1">
      <c r="B861" s="108"/>
      <c r="C861" s="133"/>
      <c r="D861" s="108"/>
      <c r="E861" s="108"/>
      <c r="F861" s="108"/>
      <c r="G861" s="135"/>
    </row>
    <row r="862" spans="2:7" ht="15.75" customHeight="1">
      <c r="B862" s="108"/>
      <c r="C862" s="133"/>
      <c r="D862" s="108"/>
      <c r="E862" s="108"/>
      <c r="F862" s="108"/>
      <c r="G862" s="135"/>
    </row>
    <row r="863" spans="2:7" ht="15.75" customHeight="1">
      <c r="B863" s="108"/>
      <c r="C863" s="133"/>
      <c r="D863" s="108"/>
      <c r="E863" s="108"/>
      <c r="F863" s="108"/>
      <c r="G863" s="135"/>
    </row>
    <row r="864" spans="2:7" ht="15.75" customHeight="1">
      <c r="B864" s="108"/>
      <c r="C864" s="133"/>
      <c r="D864" s="108"/>
      <c r="E864" s="108"/>
      <c r="F864" s="108"/>
      <c r="G864" s="135"/>
    </row>
    <row r="865" spans="2:7" ht="15.75" customHeight="1">
      <c r="B865" s="108"/>
      <c r="C865" s="133"/>
      <c r="D865" s="108"/>
      <c r="E865" s="108"/>
      <c r="F865" s="108"/>
      <c r="G865" s="135"/>
    </row>
    <row r="866" spans="2:7" ht="15.75" customHeight="1">
      <c r="B866" s="108"/>
      <c r="C866" s="133"/>
      <c r="D866" s="108"/>
      <c r="E866" s="108"/>
      <c r="F866" s="108"/>
      <c r="G866" s="135"/>
    </row>
    <row r="867" spans="2:7" ht="15.75" customHeight="1">
      <c r="B867" s="108"/>
      <c r="C867" s="133"/>
      <c r="D867" s="108"/>
      <c r="E867" s="108"/>
      <c r="F867" s="108"/>
      <c r="G867" s="135"/>
    </row>
    <row r="868" spans="2:7" ht="15.75" customHeight="1">
      <c r="B868" s="108"/>
      <c r="C868" s="133"/>
      <c r="D868" s="108"/>
      <c r="E868" s="108"/>
      <c r="F868" s="108"/>
      <c r="G868" s="135"/>
    </row>
    <row r="869" spans="2:7" ht="15.75" customHeight="1">
      <c r="B869" s="108"/>
      <c r="C869" s="133"/>
      <c r="D869" s="108"/>
      <c r="E869" s="108"/>
      <c r="F869" s="108"/>
      <c r="G869" s="135"/>
    </row>
    <row r="870" spans="2:7" ht="15.75" customHeight="1">
      <c r="B870" s="108"/>
      <c r="C870" s="133"/>
      <c r="D870" s="108"/>
      <c r="E870" s="108"/>
      <c r="F870" s="108"/>
      <c r="G870" s="135"/>
    </row>
    <row r="871" spans="2:7" ht="15.75" customHeight="1">
      <c r="B871" s="108"/>
      <c r="C871" s="133"/>
      <c r="D871" s="108"/>
      <c r="E871" s="108"/>
      <c r="F871" s="108"/>
      <c r="G871" s="135"/>
    </row>
    <row r="872" spans="2:7" ht="15.75" customHeight="1">
      <c r="B872" s="108"/>
      <c r="C872" s="133"/>
      <c r="D872" s="108"/>
      <c r="E872" s="108"/>
      <c r="F872" s="108"/>
      <c r="G872" s="135"/>
    </row>
    <row r="873" spans="2:7" ht="15.75" customHeight="1">
      <c r="B873" s="108"/>
      <c r="C873" s="133"/>
      <c r="D873" s="108"/>
      <c r="E873" s="108"/>
      <c r="F873" s="108"/>
      <c r="G873" s="135"/>
    </row>
    <row r="874" spans="2:7" ht="15.75" customHeight="1">
      <c r="B874" s="108"/>
      <c r="C874" s="133"/>
      <c r="D874" s="108"/>
      <c r="E874" s="108"/>
      <c r="F874" s="108"/>
      <c r="G874" s="135"/>
    </row>
    <row r="875" spans="2:7" ht="15.75" customHeight="1">
      <c r="B875" s="108"/>
      <c r="C875" s="133"/>
      <c r="D875" s="108"/>
      <c r="E875" s="108"/>
      <c r="F875" s="108"/>
      <c r="G875" s="135"/>
    </row>
    <row r="876" spans="2:7" ht="15.75" customHeight="1">
      <c r="B876" s="108"/>
      <c r="C876" s="133"/>
      <c r="D876" s="108"/>
      <c r="E876" s="108"/>
      <c r="F876" s="108"/>
      <c r="G876" s="135"/>
    </row>
    <row r="877" spans="2:7" ht="15.75" customHeight="1">
      <c r="B877" s="108"/>
      <c r="C877" s="133"/>
      <c r="D877" s="108"/>
      <c r="E877" s="108"/>
      <c r="F877" s="108"/>
      <c r="G877" s="135"/>
    </row>
    <row r="878" spans="2:7" ht="15.75" customHeight="1">
      <c r="B878" s="108"/>
      <c r="C878" s="133"/>
      <c r="D878" s="108"/>
      <c r="E878" s="108"/>
      <c r="F878" s="108"/>
      <c r="G878" s="135"/>
    </row>
    <row r="879" spans="2:7" ht="15.75" customHeight="1">
      <c r="B879" s="108"/>
      <c r="C879" s="133"/>
      <c r="D879" s="108"/>
      <c r="E879" s="108"/>
      <c r="F879" s="108"/>
      <c r="G879" s="135"/>
    </row>
    <row r="880" spans="2:7" ht="15.75" customHeight="1">
      <c r="B880" s="108"/>
      <c r="C880" s="133"/>
      <c r="D880" s="108"/>
      <c r="E880" s="108"/>
      <c r="F880" s="108"/>
      <c r="G880" s="135"/>
    </row>
    <row r="881" spans="2:7" ht="15.75" customHeight="1">
      <c r="B881" s="108"/>
      <c r="C881" s="133"/>
      <c r="D881" s="108"/>
      <c r="E881" s="108"/>
      <c r="F881" s="108"/>
      <c r="G881" s="135"/>
    </row>
    <row r="882" spans="2:7" ht="15.75" customHeight="1">
      <c r="B882" s="108"/>
      <c r="C882" s="133"/>
      <c r="D882" s="108"/>
      <c r="E882" s="108"/>
      <c r="F882" s="108"/>
      <c r="G882" s="135"/>
    </row>
    <row r="883" spans="2:7" ht="15.75" customHeight="1">
      <c r="B883" s="108"/>
      <c r="C883" s="133"/>
      <c r="D883" s="108"/>
      <c r="E883" s="108"/>
      <c r="F883" s="108"/>
      <c r="G883" s="135"/>
    </row>
    <row r="884" spans="2:7" ht="15.75" customHeight="1">
      <c r="B884" s="108"/>
      <c r="C884" s="133"/>
      <c r="D884" s="108"/>
      <c r="E884" s="108"/>
      <c r="F884" s="108"/>
      <c r="G884" s="135"/>
    </row>
    <row r="885" spans="2:7" ht="15.75" customHeight="1">
      <c r="B885" s="108"/>
      <c r="C885" s="133"/>
      <c r="D885" s="108"/>
      <c r="E885" s="108"/>
      <c r="F885" s="108"/>
      <c r="G885" s="135"/>
    </row>
    <row r="886" spans="2:7" ht="15.75" customHeight="1">
      <c r="B886" s="108"/>
      <c r="C886" s="133"/>
      <c r="D886" s="108"/>
      <c r="E886" s="108"/>
      <c r="F886" s="108"/>
      <c r="G886" s="135"/>
    </row>
    <row r="887" spans="2:7" ht="15.75" customHeight="1">
      <c r="B887" s="108"/>
      <c r="C887" s="133"/>
      <c r="D887" s="108"/>
      <c r="E887" s="108"/>
      <c r="F887" s="108"/>
      <c r="G887" s="135"/>
    </row>
    <row r="888" spans="2:7" ht="15.75" customHeight="1">
      <c r="B888" s="108"/>
      <c r="C888" s="133"/>
      <c r="D888" s="108"/>
      <c r="E888" s="108"/>
      <c r="F888" s="108"/>
      <c r="G888" s="135"/>
    </row>
    <row r="889" spans="2:7" ht="15.75" customHeight="1">
      <c r="B889" s="108"/>
      <c r="C889" s="133"/>
      <c r="D889" s="108"/>
      <c r="E889" s="108"/>
      <c r="F889" s="108"/>
      <c r="G889" s="135"/>
    </row>
    <row r="890" spans="2:7" ht="15.75" customHeight="1">
      <c r="B890" s="108"/>
      <c r="C890" s="133"/>
      <c r="D890" s="108"/>
      <c r="E890" s="108"/>
      <c r="F890" s="108"/>
      <c r="G890" s="135"/>
    </row>
    <row r="891" spans="2:7" ht="15.75" customHeight="1">
      <c r="B891" s="108"/>
      <c r="C891" s="133"/>
      <c r="D891" s="108"/>
      <c r="E891" s="108"/>
      <c r="F891" s="108"/>
      <c r="G891" s="135"/>
    </row>
    <row r="892" spans="2:7" ht="15.75" customHeight="1">
      <c r="B892" s="108"/>
      <c r="C892" s="133"/>
      <c r="D892" s="108"/>
      <c r="E892" s="108"/>
      <c r="F892" s="108"/>
      <c r="G892" s="135"/>
    </row>
    <row r="893" spans="2:7" ht="15.75" customHeight="1">
      <c r="B893" s="108"/>
      <c r="C893" s="133"/>
      <c r="D893" s="108"/>
      <c r="E893" s="108"/>
      <c r="F893" s="108"/>
      <c r="G893" s="135"/>
    </row>
    <row r="894" spans="2:7" ht="15.75" customHeight="1">
      <c r="B894" s="108"/>
      <c r="C894" s="133"/>
      <c r="D894" s="108"/>
      <c r="E894" s="108"/>
      <c r="F894" s="108"/>
      <c r="G894" s="135"/>
    </row>
    <row r="895" spans="2:7" ht="15.75" customHeight="1">
      <c r="B895" s="108"/>
      <c r="C895" s="133"/>
      <c r="D895" s="108"/>
      <c r="E895" s="108"/>
      <c r="F895" s="108"/>
      <c r="G895" s="135"/>
    </row>
    <row r="896" spans="2:7" ht="15.75" customHeight="1">
      <c r="B896" s="108"/>
      <c r="C896" s="133"/>
      <c r="D896" s="108"/>
      <c r="E896" s="108"/>
      <c r="F896" s="108"/>
      <c r="G896" s="135"/>
    </row>
    <row r="897" spans="2:7" ht="15.75" customHeight="1">
      <c r="B897" s="108"/>
      <c r="C897" s="133"/>
      <c r="D897" s="108"/>
      <c r="E897" s="108"/>
      <c r="F897" s="108"/>
      <c r="G897" s="135"/>
    </row>
    <row r="898" spans="2:7" ht="15.75" customHeight="1">
      <c r="B898" s="108"/>
      <c r="C898" s="133"/>
      <c r="D898" s="108"/>
      <c r="E898" s="108"/>
      <c r="F898" s="108"/>
      <c r="G898" s="135"/>
    </row>
    <row r="899" spans="2:7" ht="15.75" customHeight="1">
      <c r="B899" s="108"/>
      <c r="C899" s="133"/>
      <c r="D899" s="108"/>
      <c r="E899" s="108"/>
      <c r="F899" s="108"/>
      <c r="G899" s="135"/>
    </row>
    <row r="900" spans="2:7" ht="15.75" customHeight="1">
      <c r="B900" s="108"/>
      <c r="C900" s="133"/>
      <c r="D900" s="108"/>
      <c r="E900" s="108"/>
      <c r="F900" s="108"/>
      <c r="G900" s="135"/>
    </row>
    <row r="901" spans="2:7" ht="15.75" customHeight="1">
      <c r="B901" s="108"/>
      <c r="C901" s="133"/>
      <c r="D901" s="108"/>
      <c r="E901" s="108"/>
      <c r="F901" s="108"/>
      <c r="G901" s="135"/>
    </row>
    <row r="902" spans="2:7" ht="15.75" customHeight="1">
      <c r="B902" s="108"/>
      <c r="C902" s="133"/>
      <c r="D902" s="108"/>
      <c r="E902" s="108"/>
      <c r="F902" s="108"/>
      <c r="G902" s="135"/>
    </row>
    <row r="903" spans="2:7" ht="15.75" customHeight="1">
      <c r="B903" s="108"/>
      <c r="C903" s="133"/>
      <c r="D903" s="108"/>
      <c r="E903" s="108"/>
      <c r="F903" s="108"/>
      <c r="G903" s="135"/>
    </row>
    <row r="904" spans="2:7" ht="15.75" customHeight="1">
      <c r="B904" s="108"/>
      <c r="C904" s="133"/>
      <c r="D904" s="108"/>
      <c r="E904" s="108"/>
      <c r="F904" s="108"/>
      <c r="G904" s="135"/>
    </row>
    <row r="905" spans="2:7" ht="15.75" customHeight="1">
      <c r="B905" s="108"/>
      <c r="C905" s="133"/>
      <c r="D905" s="108"/>
      <c r="E905" s="108"/>
      <c r="F905" s="108"/>
      <c r="G905" s="135"/>
    </row>
    <row r="906" spans="2:7" ht="15.75" customHeight="1">
      <c r="B906" s="108"/>
      <c r="C906" s="133"/>
      <c r="D906" s="108"/>
      <c r="E906" s="108"/>
      <c r="F906" s="108"/>
      <c r="G906" s="135"/>
    </row>
    <row r="907" spans="2:7" ht="15.75" customHeight="1">
      <c r="B907" s="108"/>
      <c r="C907" s="133"/>
      <c r="D907" s="108"/>
      <c r="E907" s="108"/>
      <c r="F907" s="108"/>
      <c r="G907" s="135"/>
    </row>
    <row r="908" spans="2:7" ht="15.75" customHeight="1">
      <c r="B908" s="108"/>
      <c r="C908" s="133"/>
      <c r="D908" s="108"/>
      <c r="E908" s="108"/>
      <c r="F908" s="108"/>
      <c r="G908" s="135"/>
    </row>
    <row r="909" spans="2:7" ht="15.75" customHeight="1">
      <c r="B909" s="108"/>
      <c r="C909" s="133"/>
      <c r="D909" s="108"/>
      <c r="E909" s="108"/>
      <c r="F909" s="108"/>
      <c r="G909" s="135"/>
    </row>
    <row r="910" spans="2:7" ht="15.75" customHeight="1">
      <c r="B910" s="108"/>
      <c r="C910" s="133"/>
      <c r="D910" s="108"/>
      <c r="E910" s="108"/>
      <c r="F910" s="108"/>
      <c r="G910" s="135"/>
    </row>
    <row r="911" spans="2:7" ht="15.75" customHeight="1">
      <c r="B911" s="108"/>
      <c r="C911" s="133"/>
      <c r="D911" s="108"/>
      <c r="E911" s="108"/>
      <c r="F911" s="108"/>
      <c r="G911" s="135"/>
    </row>
    <row r="912" spans="2:7" ht="15.75" customHeight="1">
      <c r="B912" s="108"/>
      <c r="C912" s="133"/>
      <c r="D912" s="108"/>
      <c r="E912" s="108"/>
      <c r="F912" s="108"/>
      <c r="G912" s="135"/>
    </row>
    <row r="913" spans="2:7" ht="15.75" customHeight="1">
      <c r="B913" s="108"/>
      <c r="C913" s="133"/>
      <c r="D913" s="108"/>
      <c r="E913" s="108"/>
      <c r="F913" s="108"/>
      <c r="G913" s="135"/>
    </row>
    <row r="914" spans="2:7" ht="15.75" customHeight="1">
      <c r="B914" s="108"/>
      <c r="C914" s="133"/>
      <c r="D914" s="108"/>
      <c r="E914" s="108"/>
      <c r="F914" s="108"/>
      <c r="G914" s="135"/>
    </row>
    <row r="915" spans="2:7" ht="15.75" customHeight="1">
      <c r="B915" s="108"/>
      <c r="C915" s="133"/>
      <c r="D915" s="108"/>
      <c r="E915" s="108"/>
      <c r="F915" s="108"/>
      <c r="G915" s="135"/>
    </row>
    <row r="916" spans="2:7" ht="15.75" customHeight="1">
      <c r="B916" s="108"/>
      <c r="C916" s="133"/>
      <c r="D916" s="108"/>
      <c r="E916" s="108"/>
      <c r="F916" s="108"/>
      <c r="G916" s="135"/>
    </row>
    <row r="917" spans="2:7" ht="15.75" customHeight="1">
      <c r="B917" s="108"/>
      <c r="C917" s="133"/>
      <c r="D917" s="108"/>
      <c r="E917" s="108"/>
      <c r="F917" s="108"/>
      <c r="G917" s="135"/>
    </row>
    <row r="918" spans="2:7" ht="15.75" customHeight="1">
      <c r="B918" s="108"/>
      <c r="C918" s="133"/>
      <c r="D918" s="108"/>
      <c r="E918" s="108"/>
      <c r="F918" s="108"/>
      <c r="G918" s="135"/>
    </row>
    <row r="919" spans="2:7" ht="15.75" customHeight="1">
      <c r="B919" s="108"/>
      <c r="C919" s="133"/>
      <c r="D919" s="108"/>
      <c r="E919" s="108"/>
      <c r="F919" s="108"/>
      <c r="G919" s="135"/>
    </row>
    <row r="920" spans="2:7" ht="15.75" customHeight="1">
      <c r="B920" s="108"/>
      <c r="C920" s="133"/>
      <c r="D920" s="108"/>
      <c r="E920" s="108"/>
      <c r="F920" s="108"/>
      <c r="G920" s="135"/>
    </row>
    <row r="921" spans="2:7" ht="15.75" customHeight="1">
      <c r="B921" s="108"/>
      <c r="C921" s="133"/>
      <c r="D921" s="108"/>
      <c r="E921" s="108"/>
      <c r="F921" s="108"/>
      <c r="G921" s="135"/>
    </row>
    <row r="922" spans="2:7" ht="15.75" customHeight="1">
      <c r="B922" s="108"/>
      <c r="C922" s="133"/>
      <c r="D922" s="108"/>
      <c r="E922" s="108"/>
      <c r="F922" s="108"/>
      <c r="G922" s="135"/>
    </row>
    <row r="923" spans="2:7" ht="15.75" customHeight="1">
      <c r="B923" s="108"/>
      <c r="C923" s="133"/>
      <c r="D923" s="108"/>
      <c r="E923" s="108"/>
      <c r="F923" s="108"/>
      <c r="G923" s="135"/>
    </row>
    <row r="924" spans="2:7" ht="15.75" customHeight="1">
      <c r="B924" s="108"/>
      <c r="C924" s="133"/>
      <c r="D924" s="108"/>
      <c r="E924" s="108"/>
      <c r="F924" s="108"/>
      <c r="G924" s="135"/>
    </row>
    <row r="925" spans="2:7" ht="15.75" customHeight="1">
      <c r="B925" s="108"/>
      <c r="C925" s="133"/>
      <c r="D925" s="108"/>
      <c r="E925" s="108"/>
      <c r="F925" s="108"/>
      <c r="G925" s="135"/>
    </row>
    <row r="926" spans="2:7" ht="15.75" customHeight="1">
      <c r="B926" s="108"/>
      <c r="C926" s="133"/>
      <c r="D926" s="108"/>
      <c r="E926" s="108"/>
      <c r="F926" s="108"/>
      <c r="G926" s="135"/>
    </row>
    <row r="927" spans="2:7" ht="15.75" customHeight="1">
      <c r="B927" s="108"/>
      <c r="C927" s="133"/>
      <c r="D927" s="108"/>
      <c r="E927" s="108"/>
      <c r="F927" s="108"/>
      <c r="G927" s="135"/>
    </row>
    <row r="928" spans="2:7" ht="15.75" customHeight="1">
      <c r="B928" s="108"/>
      <c r="C928" s="133"/>
      <c r="D928" s="108"/>
      <c r="E928" s="108"/>
      <c r="F928" s="108"/>
      <c r="G928" s="135"/>
    </row>
    <row r="929" spans="2:7" ht="15.75" customHeight="1">
      <c r="B929" s="108"/>
      <c r="C929" s="133"/>
      <c r="D929" s="108"/>
      <c r="E929" s="108"/>
      <c r="F929" s="108"/>
      <c r="G929" s="135"/>
    </row>
    <row r="930" spans="2:7" ht="15.75" customHeight="1">
      <c r="B930" s="108"/>
      <c r="C930" s="133"/>
      <c r="D930" s="108"/>
      <c r="E930" s="108"/>
      <c r="F930" s="108"/>
      <c r="G930" s="135"/>
    </row>
    <row r="931" spans="2:7" ht="15.75" customHeight="1">
      <c r="B931" s="108"/>
      <c r="C931" s="133"/>
      <c r="D931" s="108"/>
      <c r="E931" s="108"/>
      <c r="F931" s="108"/>
      <c r="G931" s="135"/>
    </row>
    <row r="932" spans="2:7" ht="15.75" customHeight="1">
      <c r="B932" s="108"/>
      <c r="C932" s="133"/>
      <c r="D932" s="108"/>
      <c r="E932" s="108"/>
      <c r="F932" s="108"/>
      <c r="G932" s="135"/>
    </row>
    <row r="933" spans="2:7" ht="15.75" customHeight="1">
      <c r="B933" s="108"/>
      <c r="C933" s="133"/>
      <c r="D933" s="108"/>
      <c r="E933" s="108"/>
      <c r="F933" s="108"/>
      <c r="G933" s="135"/>
    </row>
    <row r="934" spans="2:7" ht="15.75" customHeight="1">
      <c r="B934" s="108"/>
      <c r="C934" s="133"/>
      <c r="D934" s="108"/>
      <c r="E934" s="108"/>
      <c r="F934" s="108"/>
      <c r="G934" s="135"/>
    </row>
    <row r="935" spans="2:7" ht="15.75" customHeight="1">
      <c r="B935" s="108"/>
      <c r="C935" s="133"/>
      <c r="D935" s="108"/>
      <c r="E935" s="108"/>
      <c r="F935" s="108"/>
      <c r="G935" s="135"/>
    </row>
    <row r="936" spans="2:7" ht="15.75" customHeight="1">
      <c r="B936" s="108"/>
      <c r="C936" s="133"/>
      <c r="D936" s="108"/>
      <c r="E936" s="108"/>
      <c r="F936" s="108"/>
      <c r="G936" s="135"/>
    </row>
    <row r="937" spans="2:7" ht="15.75" customHeight="1">
      <c r="B937" s="108"/>
      <c r="C937" s="133"/>
      <c r="D937" s="108"/>
      <c r="E937" s="108"/>
      <c r="F937" s="108"/>
      <c r="G937" s="135"/>
    </row>
    <row r="938" spans="2:7" ht="15.75" customHeight="1">
      <c r="B938" s="108"/>
      <c r="C938" s="133"/>
      <c r="D938" s="108"/>
      <c r="E938" s="108"/>
      <c r="F938" s="108"/>
      <c r="G938" s="135"/>
    </row>
    <row r="939" spans="2:7" ht="15.75" customHeight="1">
      <c r="B939" s="108"/>
      <c r="C939" s="133"/>
      <c r="D939" s="108"/>
      <c r="E939" s="108"/>
      <c r="F939" s="108"/>
      <c r="G939" s="135"/>
    </row>
    <row r="940" spans="2:7" ht="15.75" customHeight="1">
      <c r="B940" s="108"/>
      <c r="C940" s="133"/>
      <c r="D940" s="108"/>
      <c r="E940" s="108"/>
      <c r="F940" s="108"/>
      <c r="G940" s="135"/>
    </row>
    <row r="941" spans="2:7" ht="15.75" customHeight="1">
      <c r="B941" s="108"/>
      <c r="C941" s="133"/>
      <c r="D941" s="108"/>
      <c r="E941" s="108"/>
      <c r="F941" s="108"/>
      <c r="G941" s="135"/>
    </row>
    <row r="942" spans="2:7" ht="15.75" customHeight="1">
      <c r="B942" s="108"/>
      <c r="C942" s="133"/>
      <c r="D942" s="108"/>
      <c r="E942" s="108"/>
      <c r="F942" s="108"/>
      <c r="G942" s="135"/>
    </row>
    <row r="943" spans="2:7" ht="15.75" customHeight="1">
      <c r="B943" s="108"/>
      <c r="C943" s="133"/>
      <c r="D943" s="108"/>
      <c r="E943" s="108"/>
      <c r="F943" s="108"/>
      <c r="G943" s="135"/>
    </row>
    <row r="944" spans="2:7" ht="15.75" customHeight="1">
      <c r="B944" s="108"/>
      <c r="C944" s="133"/>
      <c r="D944" s="108"/>
      <c r="E944" s="108"/>
      <c r="F944" s="108"/>
      <c r="G944" s="135"/>
    </row>
    <row r="945" spans="2:7" ht="15.75" customHeight="1">
      <c r="B945" s="108"/>
      <c r="C945" s="133"/>
      <c r="D945" s="108"/>
      <c r="E945" s="108"/>
      <c r="F945" s="108"/>
      <c r="G945" s="135"/>
    </row>
    <row r="946" spans="2:7" ht="15.75" customHeight="1">
      <c r="B946" s="108"/>
      <c r="C946" s="133"/>
      <c r="D946" s="108"/>
      <c r="E946" s="108"/>
      <c r="F946" s="108"/>
      <c r="G946" s="135"/>
    </row>
    <row r="947" spans="2:7" ht="15.75" customHeight="1">
      <c r="B947" s="108"/>
      <c r="C947" s="133"/>
      <c r="D947" s="108"/>
      <c r="E947" s="108"/>
      <c r="F947" s="108"/>
      <c r="G947" s="135"/>
    </row>
    <row r="948" spans="2:7" ht="15.75" customHeight="1">
      <c r="B948" s="108"/>
      <c r="C948" s="133"/>
      <c r="D948" s="108"/>
      <c r="E948" s="108"/>
      <c r="F948" s="108"/>
      <c r="G948" s="135"/>
    </row>
    <row r="949" spans="2:7" ht="15.75" customHeight="1">
      <c r="B949" s="108"/>
      <c r="C949" s="133"/>
      <c r="D949" s="108"/>
      <c r="E949" s="108"/>
      <c r="F949" s="108"/>
      <c r="G949" s="135"/>
    </row>
    <row r="950" spans="2:7" ht="15.75" customHeight="1">
      <c r="B950" s="108"/>
      <c r="C950" s="133"/>
      <c r="D950" s="108"/>
      <c r="E950" s="108"/>
      <c r="F950" s="108"/>
      <c r="G950" s="135"/>
    </row>
    <row r="951" spans="2:7" ht="15.75" customHeight="1">
      <c r="B951" s="108"/>
      <c r="C951" s="133"/>
      <c r="D951" s="108"/>
      <c r="E951" s="108"/>
      <c r="F951" s="108"/>
      <c r="G951" s="135"/>
    </row>
    <row r="952" spans="2:7" ht="15.75" customHeight="1">
      <c r="B952" s="108"/>
      <c r="C952" s="133"/>
      <c r="D952" s="108"/>
      <c r="E952" s="108"/>
      <c r="F952" s="108"/>
      <c r="G952" s="135"/>
    </row>
    <row r="953" spans="2:7" ht="15.75" customHeight="1">
      <c r="B953" s="108"/>
      <c r="C953" s="133"/>
      <c r="D953" s="108"/>
      <c r="E953" s="108"/>
      <c r="F953" s="108"/>
      <c r="G953" s="135"/>
    </row>
    <row r="954" spans="2:7" ht="15.75" customHeight="1">
      <c r="B954" s="108"/>
      <c r="C954" s="133"/>
      <c r="D954" s="108"/>
      <c r="E954" s="108"/>
      <c r="F954" s="108"/>
      <c r="G954" s="135"/>
    </row>
    <row r="955" spans="2:7" ht="15.75" customHeight="1">
      <c r="B955" s="108"/>
      <c r="C955" s="133"/>
      <c r="D955" s="108"/>
      <c r="E955" s="108"/>
      <c r="F955" s="108"/>
      <c r="G955" s="135"/>
    </row>
    <row r="956" spans="2:7" ht="15.75" customHeight="1">
      <c r="B956" s="108"/>
      <c r="C956" s="133"/>
      <c r="D956" s="108"/>
      <c r="E956" s="108"/>
      <c r="F956" s="108"/>
      <c r="G956" s="135"/>
    </row>
    <row r="957" spans="2:7" ht="15.75" customHeight="1">
      <c r="B957" s="108"/>
      <c r="C957" s="133"/>
      <c r="D957" s="108"/>
      <c r="E957" s="108"/>
      <c r="F957" s="108"/>
      <c r="G957" s="135"/>
    </row>
    <row r="958" spans="2:7" ht="15.75" customHeight="1">
      <c r="B958" s="108"/>
      <c r="C958" s="133"/>
      <c r="D958" s="108"/>
      <c r="E958" s="108"/>
      <c r="F958" s="108"/>
      <c r="G958" s="135"/>
    </row>
    <row r="959" spans="2:7" ht="15.75" customHeight="1">
      <c r="B959" s="108"/>
      <c r="C959" s="133"/>
      <c r="D959" s="108"/>
      <c r="E959" s="108"/>
      <c r="F959" s="108"/>
      <c r="G959" s="135"/>
    </row>
    <row r="960" spans="2:7" ht="15.75" customHeight="1">
      <c r="B960" s="108"/>
      <c r="C960" s="133"/>
      <c r="D960" s="108"/>
      <c r="E960" s="108"/>
      <c r="F960" s="108"/>
      <c r="G960" s="135"/>
    </row>
    <row r="961" spans="2:7" ht="15.75" customHeight="1">
      <c r="B961" s="108"/>
      <c r="C961" s="133"/>
      <c r="D961" s="108"/>
      <c r="E961" s="108"/>
      <c r="F961" s="108"/>
      <c r="G961" s="135"/>
    </row>
    <row r="962" spans="2:7" ht="15.75" customHeight="1">
      <c r="B962" s="108"/>
      <c r="C962" s="133"/>
      <c r="D962" s="108"/>
      <c r="E962" s="108"/>
      <c r="F962" s="108"/>
      <c r="G962" s="135"/>
    </row>
    <row r="963" spans="2:7" ht="15.75" customHeight="1">
      <c r="B963" s="108"/>
      <c r="C963" s="133"/>
      <c r="D963" s="108"/>
      <c r="E963" s="108"/>
      <c r="F963" s="108"/>
      <c r="G963" s="135"/>
    </row>
    <row r="964" spans="2:7" ht="15.75" customHeight="1">
      <c r="B964" s="108"/>
      <c r="C964" s="133"/>
      <c r="D964" s="108"/>
      <c r="E964" s="108"/>
      <c r="F964" s="108"/>
      <c r="G964" s="135"/>
    </row>
    <row r="965" spans="2:7" ht="15.75" customHeight="1">
      <c r="B965" s="108"/>
      <c r="C965" s="133"/>
      <c r="D965" s="108"/>
      <c r="E965" s="108"/>
      <c r="F965" s="108"/>
      <c r="G965" s="135"/>
    </row>
    <row r="966" spans="2:7" ht="15.75" customHeight="1">
      <c r="B966" s="108"/>
      <c r="C966" s="133"/>
      <c r="D966" s="108"/>
      <c r="E966" s="108"/>
      <c r="F966" s="108"/>
      <c r="G966" s="135"/>
    </row>
    <row r="967" spans="2:7" ht="15.75" customHeight="1">
      <c r="B967" s="108"/>
      <c r="C967" s="133"/>
      <c r="D967" s="108"/>
      <c r="E967" s="108"/>
      <c r="F967" s="108"/>
      <c r="G967" s="135"/>
    </row>
    <row r="968" spans="2:7" ht="15.75" customHeight="1">
      <c r="B968" s="108"/>
      <c r="C968" s="133"/>
      <c r="D968" s="108"/>
      <c r="E968" s="108"/>
      <c r="F968" s="108"/>
      <c r="G968" s="135"/>
    </row>
    <row r="969" spans="2:7" ht="15.75" customHeight="1">
      <c r="B969" s="108"/>
      <c r="C969" s="133"/>
      <c r="D969" s="108"/>
      <c r="E969" s="108"/>
      <c r="F969" s="108"/>
      <c r="G969" s="135"/>
    </row>
    <row r="970" spans="2:7" ht="15.75" customHeight="1">
      <c r="B970" s="108"/>
      <c r="C970" s="133"/>
      <c r="D970" s="108"/>
      <c r="E970" s="108"/>
      <c r="F970" s="108"/>
      <c r="G970" s="135"/>
    </row>
    <row r="971" spans="2:7" ht="15.75" customHeight="1">
      <c r="B971" s="108"/>
      <c r="C971" s="133"/>
      <c r="D971" s="108"/>
      <c r="E971" s="108"/>
      <c r="F971" s="108"/>
      <c r="G971" s="135"/>
    </row>
    <row r="972" spans="2:7" ht="15.75" customHeight="1">
      <c r="B972" s="108"/>
      <c r="C972" s="133"/>
      <c r="D972" s="108"/>
      <c r="E972" s="108"/>
      <c r="F972" s="108"/>
      <c r="G972" s="135"/>
    </row>
    <row r="973" spans="2:7" ht="15.75" customHeight="1">
      <c r="B973" s="108"/>
      <c r="C973" s="133"/>
      <c r="D973" s="108"/>
      <c r="E973" s="108"/>
      <c r="F973" s="108"/>
      <c r="G973" s="135"/>
    </row>
    <row r="974" spans="2:7" ht="15.75" customHeight="1">
      <c r="B974" s="108"/>
      <c r="C974" s="133"/>
      <c r="D974" s="108"/>
      <c r="E974" s="108"/>
      <c r="F974" s="108"/>
      <c r="G974" s="135"/>
    </row>
    <row r="975" spans="2:7" ht="15.75" customHeight="1">
      <c r="B975" s="108"/>
      <c r="C975" s="133"/>
      <c r="D975" s="108"/>
      <c r="E975" s="108"/>
      <c r="F975" s="108"/>
      <c r="G975" s="135"/>
    </row>
    <row r="976" spans="2:7" ht="15.75" customHeight="1">
      <c r="B976" s="108"/>
      <c r="C976" s="133"/>
      <c r="D976" s="108"/>
      <c r="E976" s="108"/>
      <c r="F976" s="108"/>
      <c r="G976" s="135"/>
    </row>
    <row r="977" spans="2:7" ht="15.75" customHeight="1">
      <c r="B977" s="108"/>
      <c r="C977" s="133"/>
      <c r="D977" s="108"/>
      <c r="E977" s="108"/>
      <c r="F977" s="108"/>
      <c r="G977" s="135"/>
    </row>
    <row r="978" spans="2:7" ht="15.75" customHeight="1">
      <c r="B978" s="108"/>
      <c r="C978" s="133"/>
      <c r="D978" s="108"/>
      <c r="E978" s="108"/>
      <c r="F978" s="108"/>
      <c r="G978" s="135"/>
    </row>
    <row r="979" spans="2:7" ht="15.75" customHeight="1">
      <c r="B979" s="108"/>
      <c r="C979" s="133"/>
      <c r="D979" s="108"/>
      <c r="E979" s="108"/>
      <c r="F979" s="108"/>
      <c r="G979" s="135"/>
    </row>
    <row r="980" spans="2:7" ht="15.75" customHeight="1">
      <c r="B980" s="108"/>
      <c r="C980" s="133"/>
      <c r="D980" s="108"/>
      <c r="E980" s="108"/>
      <c r="F980" s="108"/>
      <c r="G980" s="135"/>
    </row>
    <row r="981" spans="2:7" ht="15.75" customHeight="1">
      <c r="B981" s="108"/>
      <c r="C981" s="133"/>
      <c r="D981" s="108"/>
      <c r="E981" s="108"/>
      <c r="F981" s="108"/>
      <c r="G981" s="135"/>
    </row>
    <row r="982" spans="2:7" ht="15.75" customHeight="1">
      <c r="B982" s="108"/>
      <c r="C982" s="133"/>
      <c r="D982" s="108"/>
      <c r="E982" s="108"/>
      <c r="F982" s="108"/>
      <c r="G982" s="135"/>
    </row>
    <row r="983" spans="2:7" ht="15.75" customHeight="1">
      <c r="B983" s="108"/>
      <c r="C983" s="133"/>
      <c r="D983" s="108"/>
      <c r="E983" s="108"/>
      <c r="F983" s="108"/>
      <c r="G983" s="135"/>
    </row>
    <row r="984" spans="2:7" ht="15.75" customHeight="1">
      <c r="B984" s="108"/>
      <c r="C984" s="133"/>
      <c r="D984" s="108"/>
      <c r="E984" s="108"/>
      <c r="F984" s="108"/>
      <c r="G984" s="135"/>
    </row>
    <row r="985" spans="2:7" ht="15.75" customHeight="1">
      <c r="B985" s="108"/>
      <c r="C985" s="133"/>
      <c r="D985" s="108"/>
      <c r="E985" s="108"/>
      <c r="F985" s="108"/>
      <c r="G985" s="135"/>
    </row>
    <row r="986" spans="2:7" ht="15.75" customHeight="1">
      <c r="B986" s="108"/>
      <c r="C986" s="133"/>
      <c r="D986" s="108"/>
      <c r="E986" s="108"/>
      <c r="F986" s="108"/>
      <c r="G986" s="135"/>
    </row>
    <row r="987" spans="2:7" ht="15.75" customHeight="1">
      <c r="B987" s="108"/>
      <c r="C987" s="133"/>
      <c r="D987" s="108"/>
      <c r="E987" s="108"/>
      <c r="F987" s="108"/>
      <c r="G987" s="135"/>
    </row>
    <row r="988" spans="2:7" ht="15.75" customHeight="1">
      <c r="B988" s="108"/>
      <c r="C988" s="133"/>
      <c r="D988" s="108"/>
      <c r="E988" s="108"/>
      <c r="F988" s="108"/>
      <c r="G988" s="135"/>
    </row>
    <row r="989" spans="2:7" ht="15.75" customHeight="1">
      <c r="B989" s="108"/>
      <c r="C989" s="133"/>
      <c r="D989" s="108"/>
      <c r="E989" s="108"/>
      <c r="F989" s="108"/>
      <c r="G989" s="135"/>
    </row>
    <row r="990" spans="2:7" ht="15.75" customHeight="1">
      <c r="B990" s="108"/>
      <c r="C990" s="133"/>
      <c r="D990" s="108"/>
      <c r="E990" s="108"/>
      <c r="F990" s="108"/>
      <c r="G990" s="135"/>
    </row>
    <row r="991" spans="2:7" ht="15.75" customHeight="1">
      <c r="B991" s="108"/>
      <c r="C991" s="133"/>
      <c r="D991" s="108"/>
      <c r="E991" s="108"/>
      <c r="F991" s="108"/>
      <c r="G991" s="135"/>
    </row>
    <row r="992" spans="2:7" ht="15.75" customHeight="1">
      <c r="B992" s="108"/>
      <c r="C992" s="133"/>
      <c r="D992" s="108"/>
      <c r="E992" s="108"/>
      <c r="F992" s="108"/>
      <c r="G992" s="135"/>
    </row>
    <row r="993" spans="2:7" ht="15.75" customHeight="1">
      <c r="B993" s="108"/>
      <c r="C993" s="133"/>
      <c r="D993" s="108"/>
      <c r="E993" s="108"/>
      <c r="F993" s="108"/>
      <c r="G993" s="135"/>
    </row>
    <row r="994" spans="2:7" ht="15.75" customHeight="1">
      <c r="B994" s="108"/>
      <c r="C994" s="133"/>
      <c r="D994" s="108"/>
      <c r="E994" s="108"/>
      <c r="F994" s="108"/>
      <c r="G994" s="135"/>
    </row>
    <row r="995" spans="2:7" ht="15.75" customHeight="1">
      <c r="B995" s="108"/>
      <c r="C995" s="133"/>
      <c r="D995" s="108"/>
      <c r="E995" s="108"/>
      <c r="F995" s="108"/>
      <c r="G995" s="135"/>
    </row>
    <row r="996" spans="2:7" ht="15.75" customHeight="1">
      <c r="B996" s="108"/>
      <c r="C996" s="133"/>
      <c r="D996" s="108"/>
      <c r="E996" s="108"/>
      <c r="F996" s="108"/>
      <c r="G996" s="135"/>
    </row>
    <row r="997" spans="2:7" ht="15.75" customHeight="1">
      <c r="B997" s="108"/>
      <c r="C997" s="133"/>
      <c r="D997" s="108"/>
      <c r="E997" s="108"/>
      <c r="F997" s="108"/>
      <c r="G997" s="135"/>
    </row>
    <row r="998" spans="2:7" ht="15.75" customHeight="1">
      <c r="B998" s="108"/>
      <c r="C998" s="133"/>
      <c r="D998" s="108"/>
      <c r="E998" s="108"/>
      <c r="F998" s="108"/>
      <c r="G998" s="135"/>
    </row>
    <row r="999" spans="2:7" ht="15.75" customHeight="1">
      <c r="B999" s="108"/>
      <c r="C999" s="133"/>
      <c r="D999" s="108"/>
      <c r="E999" s="108"/>
      <c r="F999" s="108"/>
      <c r="G999" s="135"/>
    </row>
    <row r="1000" spans="2:7" ht="15.75" customHeight="1">
      <c r="B1000" s="108"/>
      <c r="C1000" s="133"/>
      <c r="D1000" s="108"/>
      <c r="E1000" s="108"/>
      <c r="F1000" s="108"/>
      <c r="G1000" s="135"/>
    </row>
  </sheetData>
  <phoneticPr fontId="85"/>
  <conditionalFormatting sqref="B4:F10">
    <cfRule type="expression" dxfId="19" priority="1">
      <formula>COUNTIF($H4, "*保留*")</formula>
    </cfRule>
    <cfRule type="expression" dxfId="18" priority="2">
      <formula>COUNTIF($H4, "*不要*")</formula>
    </cfRule>
    <cfRule type="expression" dxfId="17" priority="3">
      <formula>$L4&lt;&gt;""</formula>
    </cfRule>
    <cfRule type="expression" dxfId="16" priority="4">
      <formula>$K4&lt;&gt;""</formula>
    </cfRule>
  </conditionalFormatting>
  <conditionalFormatting sqref="G4 G7:G8">
    <cfRule type="expression" dxfId="15" priority="5">
      <formula>COUNTIF($I4, "*保留*")</formula>
    </cfRule>
    <cfRule type="expression" dxfId="14" priority="6">
      <formula>COUNTIF($I4, "*不要*")</formula>
    </cfRule>
    <cfRule type="expression" dxfId="13" priority="7">
      <formula>$M4&lt;&gt;""</formula>
    </cfRule>
    <cfRule type="expression" dxfId="12" priority="8">
      <formula>$L4&lt;&gt;""</formula>
    </cfRule>
  </conditionalFormatting>
  <hyperlinks>
    <hyperlink ref="A1" location="'WBS＆ガントチャート'!D187" display="元のページに戻る" xr:uid="{00000000-0004-0000-0C00-000000000000}"/>
    <hyperlink ref="B4" r:id="rId1" xr:uid="{00000000-0004-0000-0C00-000001000000}"/>
    <hyperlink ref="D4" r:id="rId2" xr:uid="{00000000-0004-0000-0C00-000002000000}"/>
    <hyperlink ref="F4" r:id="rId3" xr:uid="{00000000-0004-0000-0C00-000003000000}"/>
    <hyperlink ref="B5" r:id="rId4" xr:uid="{00000000-0004-0000-0C00-000004000000}"/>
    <hyperlink ref="D5" location="'【勤怠】過去実績取込用'!A1" display="見本シート" xr:uid="{00000000-0004-0000-0C00-000005000000}"/>
    <hyperlink ref="F5" r:id="rId5" xr:uid="{00000000-0004-0000-0C00-000006000000}"/>
    <hyperlink ref="B6" r:id="rId6" xr:uid="{00000000-0004-0000-0C00-000007000000}"/>
    <hyperlink ref="F6" r:id="rId7" xr:uid="{00000000-0004-0000-0C00-000008000000}"/>
    <hyperlink ref="B7" r:id="rId8" xr:uid="{00000000-0004-0000-0C00-000009000000}"/>
    <hyperlink ref="F7" r:id="rId9" xr:uid="{00000000-0004-0000-0C00-00000A000000}"/>
    <hyperlink ref="B8" r:id="rId10" xr:uid="{00000000-0004-0000-0C00-00000B000000}"/>
    <hyperlink ref="D8" r:id="rId11" xr:uid="{00000000-0004-0000-0C00-00000C000000}"/>
    <hyperlink ref="D9" r:id="rId12" xr:uid="{00000000-0004-0000-0C00-00000D000000}"/>
    <hyperlink ref="E9" r:id="rId13" xr:uid="{00000000-0004-0000-0C00-00000E000000}"/>
    <hyperlink ref="D10" r:id="rId14" xr:uid="{00000000-0004-0000-0C00-00000F000000}"/>
    <hyperlink ref="E10" r:id="rId15" xr:uid="{00000000-0004-0000-0C00-000010000000}"/>
  </hyperlinks>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000"/>
  <sheetViews>
    <sheetView workbookViewId="0"/>
  </sheetViews>
  <sheetFormatPr defaultColWidth="12.54296875" defaultRowHeight="15" customHeight="1"/>
  <cols>
    <col min="1" max="1" width="1.54296875" customWidth="1"/>
    <col min="2" max="2" width="15.54296875" customWidth="1"/>
    <col min="3" max="3" width="26.81640625" customWidth="1"/>
    <col min="4" max="5" width="8" customWidth="1"/>
    <col min="6" max="6" width="3" customWidth="1"/>
    <col min="7" max="7" width="4.54296875" customWidth="1"/>
    <col min="8" max="26" width="3.453125" customWidth="1"/>
  </cols>
  <sheetData>
    <row r="1" spans="1:7" ht="12.75" customHeight="1">
      <c r="A1" s="103" t="s">
        <v>998</v>
      </c>
      <c r="B1" s="102"/>
      <c r="C1" s="102"/>
      <c r="D1" s="102"/>
      <c r="E1" s="102"/>
      <c r="F1" s="102"/>
      <c r="G1" s="102"/>
    </row>
    <row r="2" spans="1:7" ht="12.75" customHeight="1">
      <c r="A2" s="136" t="s">
        <v>1602</v>
      </c>
      <c r="B2" s="136"/>
      <c r="C2" s="136"/>
      <c r="D2" s="136"/>
      <c r="E2" s="136"/>
      <c r="F2" s="136"/>
      <c r="G2" s="136"/>
    </row>
    <row r="3" spans="1:7" ht="12.75" customHeight="1">
      <c r="A3" s="147" t="s">
        <v>3</v>
      </c>
      <c r="B3" s="148" t="s">
        <v>4</v>
      </c>
      <c r="C3" s="148" t="s">
        <v>5</v>
      </c>
      <c r="D3" s="148" t="s">
        <v>6</v>
      </c>
      <c r="E3" s="148"/>
      <c r="F3" s="148" t="s">
        <v>7</v>
      </c>
      <c r="G3" s="149" t="s">
        <v>8</v>
      </c>
    </row>
    <row r="4" spans="1:7" ht="12.75" customHeight="1">
      <c r="A4" s="150">
        <v>1</v>
      </c>
      <c r="B4" s="76" t="s">
        <v>1603</v>
      </c>
      <c r="C4" s="133" t="s">
        <v>1604</v>
      </c>
      <c r="D4" s="321" t="s">
        <v>1042</v>
      </c>
      <c r="E4" s="321" t="s">
        <v>8</v>
      </c>
      <c r="F4" s="151"/>
      <c r="G4" s="152"/>
    </row>
    <row r="5" spans="1:7" ht="12.75" customHeight="1">
      <c r="A5" s="150">
        <v>2</v>
      </c>
      <c r="B5" s="76" t="s">
        <v>1605</v>
      </c>
      <c r="C5" s="133" t="s">
        <v>1606</v>
      </c>
      <c r="D5" s="321" t="s">
        <v>1042</v>
      </c>
      <c r="E5" s="321" t="s">
        <v>8</v>
      </c>
      <c r="F5" s="151"/>
      <c r="G5" s="152"/>
    </row>
    <row r="6" spans="1:7" ht="12.75" customHeight="1">
      <c r="A6" s="150">
        <v>3</v>
      </c>
      <c r="B6" s="76" t="s">
        <v>1607</v>
      </c>
      <c r="C6" s="133" t="s">
        <v>1608</v>
      </c>
      <c r="D6" s="321" t="s">
        <v>1042</v>
      </c>
      <c r="E6" s="321" t="s">
        <v>8</v>
      </c>
      <c r="F6" s="151"/>
      <c r="G6" s="152"/>
    </row>
    <row r="7" spans="1:7" ht="12.75" customHeight="1">
      <c r="A7" s="150">
        <v>4</v>
      </c>
      <c r="B7" s="76" t="s">
        <v>1609</v>
      </c>
      <c r="C7" s="136" t="s">
        <v>1610</v>
      </c>
      <c r="D7" s="321" t="s">
        <v>1042</v>
      </c>
      <c r="E7" s="321" t="s">
        <v>8</v>
      </c>
      <c r="F7" s="151"/>
      <c r="G7" s="152"/>
    </row>
    <row r="8" spans="1:7" ht="12.75" customHeight="1">
      <c r="A8" s="150">
        <v>5</v>
      </c>
      <c r="B8" s="76" t="s">
        <v>1611</v>
      </c>
      <c r="C8" s="133" t="s">
        <v>1612</v>
      </c>
      <c r="D8" s="321" t="s">
        <v>1613</v>
      </c>
      <c r="E8" s="321" t="s">
        <v>8</v>
      </c>
      <c r="F8" s="151"/>
      <c r="G8" s="152"/>
    </row>
    <row r="9" spans="1:7" ht="12.75" customHeight="1">
      <c r="A9" s="153">
        <v>6</v>
      </c>
      <c r="B9" s="154" t="s">
        <v>1614</v>
      </c>
      <c r="C9" s="155" t="s">
        <v>1615</v>
      </c>
      <c r="D9" s="156" t="s">
        <v>659</v>
      </c>
      <c r="E9" s="156" t="s">
        <v>659</v>
      </c>
      <c r="F9" s="156" t="s">
        <v>659</v>
      </c>
      <c r="G9" s="157" t="s">
        <v>659</v>
      </c>
    </row>
    <row r="10" spans="1:7" ht="12.75" customHeight="1">
      <c r="A10" s="102"/>
      <c r="B10" s="102"/>
      <c r="C10" s="102"/>
      <c r="D10" s="102"/>
      <c r="E10" s="102"/>
      <c r="F10" s="102"/>
      <c r="G10" s="102"/>
    </row>
    <row r="11" spans="1:7" ht="12.75" customHeight="1">
      <c r="A11" s="102"/>
      <c r="B11" s="102"/>
      <c r="C11" s="102"/>
      <c r="D11" s="102"/>
      <c r="E11" s="102"/>
      <c r="F11" s="102"/>
      <c r="G11" s="102"/>
    </row>
    <row r="12" spans="1:7" ht="12.75" customHeight="1">
      <c r="A12" s="102"/>
      <c r="B12" s="102"/>
      <c r="C12" s="102"/>
      <c r="D12" s="102"/>
      <c r="E12" s="102"/>
      <c r="F12" s="102"/>
      <c r="G12" s="102"/>
    </row>
    <row r="13" spans="1:7" ht="12.75" customHeight="1">
      <c r="A13" s="102"/>
      <c r="B13" s="102"/>
      <c r="C13" s="102"/>
      <c r="D13" s="102"/>
      <c r="E13" s="102"/>
      <c r="F13" s="102"/>
      <c r="G13" s="102"/>
    </row>
    <row r="14" spans="1:7" ht="12.75" customHeight="1">
      <c r="A14" s="102"/>
      <c r="B14" s="102"/>
      <c r="C14" s="102"/>
      <c r="D14" s="102"/>
      <c r="E14" s="102"/>
      <c r="F14" s="102"/>
      <c r="G14" s="102"/>
    </row>
    <row r="15" spans="1:7" ht="12.75" customHeight="1">
      <c r="A15" s="102"/>
      <c r="B15" s="102"/>
      <c r="C15" s="102"/>
      <c r="D15" s="102"/>
      <c r="E15" s="102"/>
      <c r="F15" s="102"/>
      <c r="G15" s="102"/>
    </row>
    <row r="16" spans="1:7" ht="12.75" customHeight="1">
      <c r="A16" s="102"/>
      <c r="B16" s="102"/>
      <c r="C16" s="102"/>
      <c r="D16" s="102"/>
      <c r="E16" s="102"/>
      <c r="F16" s="102"/>
      <c r="G16" s="102"/>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honeticPr fontId="85"/>
  <hyperlinks>
    <hyperlink ref="A1" location="'WBS＆ガントチャート'!D194" display="元のページに戻る" xr:uid="{00000000-0004-0000-0D00-000000000000}"/>
    <hyperlink ref="D4" r:id="rId1" xr:uid="{00000000-0004-0000-0D00-000001000000}"/>
    <hyperlink ref="E4" r:id="rId2" xr:uid="{00000000-0004-0000-0D00-000002000000}"/>
    <hyperlink ref="D5" r:id="rId3" location="h_01F0D7SYQ8X3YT8Q3KPB1ZNAWA" xr:uid="{00000000-0004-0000-0D00-000003000000}"/>
    <hyperlink ref="E5" r:id="rId4" xr:uid="{00000000-0004-0000-0D00-000004000000}"/>
    <hyperlink ref="D6" r:id="rId5" location="h_01F0D7T46Y03WFE0JH6GPNNK8F" xr:uid="{00000000-0004-0000-0D00-000005000000}"/>
    <hyperlink ref="E6" r:id="rId6" xr:uid="{00000000-0004-0000-0D00-000006000000}"/>
    <hyperlink ref="D7" r:id="rId7" location="h_01F0D7T965S9YZFRZK8C8ECP4X" xr:uid="{00000000-0004-0000-0D00-000007000000}"/>
    <hyperlink ref="E7" r:id="rId8" xr:uid="{00000000-0004-0000-0D00-000008000000}"/>
    <hyperlink ref="D8" r:id="rId9" xr:uid="{00000000-0004-0000-0D00-000009000000}"/>
    <hyperlink ref="E8" r:id="rId10" xr:uid="{00000000-0004-0000-0D00-00000A000000}"/>
  </hyperlinks>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1000"/>
  <sheetViews>
    <sheetView workbookViewId="0"/>
  </sheetViews>
  <sheetFormatPr defaultColWidth="12.54296875" defaultRowHeight="15" customHeight="1"/>
  <cols>
    <col min="1" max="1" width="4.453125" style="2" customWidth="1"/>
    <col min="2" max="3" width="3.54296875" style="2" customWidth="1"/>
    <col min="4" max="4" width="5.453125" style="2" customWidth="1"/>
    <col min="5" max="5" width="3.54296875" style="2" customWidth="1"/>
    <col min="6" max="6" width="7.54296875" style="2" customWidth="1"/>
    <col min="7" max="26" width="3.54296875" style="2" customWidth="1"/>
  </cols>
  <sheetData>
    <row r="1" spans="1:9" ht="15.75" customHeight="1">
      <c r="A1" s="103" t="s">
        <v>998</v>
      </c>
    </row>
    <row r="2" spans="1:9" ht="15.75" customHeight="1">
      <c r="A2" s="2" t="s">
        <v>999</v>
      </c>
      <c r="B2" s="2" t="s">
        <v>1000</v>
      </c>
      <c r="C2" s="2" t="s">
        <v>1001</v>
      </c>
      <c r="D2" s="2" t="s">
        <v>1002</v>
      </c>
      <c r="E2" s="2" t="s">
        <v>1003</v>
      </c>
      <c r="F2" s="2" t="s">
        <v>1004</v>
      </c>
      <c r="G2" s="2" t="s">
        <v>1005</v>
      </c>
      <c r="H2" s="2" t="s">
        <v>1006</v>
      </c>
      <c r="I2" s="2" t="s">
        <v>1007</v>
      </c>
    </row>
    <row r="3" spans="1:9" ht="15.75" customHeight="1">
      <c r="A3" s="2" t="s">
        <v>1009</v>
      </c>
      <c r="B3" s="2" t="s">
        <v>1010</v>
      </c>
      <c r="C3" s="2" t="s">
        <v>1011</v>
      </c>
      <c r="D3" s="104">
        <v>43466</v>
      </c>
      <c r="E3" s="2" t="s">
        <v>1012</v>
      </c>
      <c r="F3" s="104">
        <v>44652</v>
      </c>
      <c r="G3" s="2">
        <v>1</v>
      </c>
      <c r="H3" s="2">
        <v>6</v>
      </c>
      <c r="I3" s="2">
        <v>2</v>
      </c>
    </row>
    <row r="4" spans="1:9" ht="15.75" customHeight="1"/>
    <row r="5" spans="1:9" ht="15.75" customHeight="1">
      <c r="A5" s="2" t="s">
        <v>1013</v>
      </c>
    </row>
    <row r="6" spans="1:9" ht="15.75" customHeight="1">
      <c r="A6" s="307" t="s">
        <v>1014</v>
      </c>
    </row>
    <row r="7" spans="1:9" ht="15.75" customHeight="1">
      <c r="A7" s="307" t="s">
        <v>1015</v>
      </c>
    </row>
    <row r="8" spans="1:9" ht="15.75" customHeight="1">
      <c r="A8" s="307" t="s">
        <v>1616</v>
      </c>
    </row>
    <row r="9" spans="1:9" ht="15.75" customHeight="1">
      <c r="A9" s="307" t="s">
        <v>1017</v>
      </c>
    </row>
    <row r="10" spans="1:9" ht="15.75" customHeight="1">
      <c r="A10" s="307" t="s">
        <v>1018</v>
      </c>
    </row>
    <row r="11" spans="1:9" ht="15.75" customHeight="1">
      <c r="A11" s="307" t="s">
        <v>1019</v>
      </c>
    </row>
    <row r="12" spans="1:9" ht="15.75" customHeight="1">
      <c r="A12" s="307" t="s">
        <v>1020</v>
      </c>
    </row>
    <row r="13" spans="1:9" ht="15.75" customHeight="1">
      <c r="A13" s="307" t="s">
        <v>1617</v>
      </c>
    </row>
    <row r="14" spans="1:9" ht="15.75" customHeight="1">
      <c r="A14" s="7" t="s">
        <v>1618</v>
      </c>
    </row>
    <row r="15" spans="1:9" ht="15.75" customHeight="1"/>
    <row r="16" spans="1:9"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honeticPr fontId="85"/>
  <hyperlinks>
    <hyperlink ref="A1" location="'WBS＆ガントチャート'!D258" display="元のページに戻る" xr:uid="{00000000-0004-0000-0E00-000000000000}"/>
  </hyperlinks>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P1000"/>
  <sheetViews>
    <sheetView workbookViewId="0"/>
  </sheetViews>
  <sheetFormatPr defaultColWidth="12.54296875" defaultRowHeight="15" customHeight="1"/>
  <cols>
    <col min="1" max="3" width="3.54296875" style="2" customWidth="1"/>
    <col min="4" max="4" width="5.453125" style="2" customWidth="1"/>
    <col min="5" max="5" width="7.54296875" style="2" customWidth="1"/>
    <col min="6" max="11" width="3.54296875" style="2" customWidth="1"/>
    <col min="12" max="12" width="4.453125" style="2" customWidth="1"/>
    <col min="13" max="46" width="3.54296875" style="2" customWidth="1"/>
    <col min="47" max="47" width="3.81640625" style="2" customWidth="1"/>
    <col min="48" max="48" width="9.453125" style="2" customWidth="1"/>
    <col min="49" max="49" width="3.54296875" style="2" customWidth="1"/>
    <col min="50" max="50" width="3.81640625" style="2" customWidth="1"/>
    <col min="51" max="54" width="3.54296875" style="2" customWidth="1"/>
    <col min="55" max="55" width="5.26953125" style="2" customWidth="1"/>
    <col min="56" max="56" width="3.54296875" style="2" customWidth="1"/>
    <col min="57" max="57" width="10.26953125" style="2" customWidth="1"/>
    <col min="58" max="60" width="3.54296875" style="2" customWidth="1"/>
    <col min="61" max="61" width="4.453125" style="2" customWidth="1"/>
    <col min="62" max="64" width="3.54296875" style="2" customWidth="1"/>
    <col min="65" max="65" width="4.81640625" style="2" customWidth="1"/>
    <col min="66" max="67" width="3.81640625" style="2" customWidth="1"/>
    <col min="68" max="68" width="3.54296875" style="2" customWidth="1"/>
  </cols>
  <sheetData>
    <row r="1" spans="1:68" ht="15.75" customHeight="1">
      <c r="A1" s="103" t="s">
        <v>998</v>
      </c>
    </row>
    <row r="2" spans="1:68" ht="15.75" customHeight="1">
      <c r="A2" s="2" t="s">
        <v>999</v>
      </c>
      <c r="B2" s="2" t="s">
        <v>1000</v>
      </c>
      <c r="C2" s="2" t="s">
        <v>1001</v>
      </c>
      <c r="D2" s="2" t="s">
        <v>1002</v>
      </c>
      <c r="E2" s="2" t="s">
        <v>1004</v>
      </c>
      <c r="F2" s="2" t="s">
        <v>1005</v>
      </c>
      <c r="G2" s="2" t="s">
        <v>1006</v>
      </c>
      <c r="H2" s="2" t="s">
        <v>1314</v>
      </c>
      <c r="I2" s="2" t="s">
        <v>1315</v>
      </c>
      <c r="J2" s="2" t="s">
        <v>1316</v>
      </c>
      <c r="K2" s="2" t="s">
        <v>1317</v>
      </c>
      <c r="L2" s="2" t="s">
        <v>1318</v>
      </c>
      <c r="M2" s="2" t="s">
        <v>1319</v>
      </c>
      <c r="N2" s="2" t="s">
        <v>1320</v>
      </c>
      <c r="O2" s="2" t="s">
        <v>1321</v>
      </c>
      <c r="P2" s="2" t="s">
        <v>1322</v>
      </c>
      <c r="Q2" s="2" t="s">
        <v>1323</v>
      </c>
      <c r="R2" s="2" t="s">
        <v>1324</v>
      </c>
      <c r="S2" s="2" t="s">
        <v>1325</v>
      </c>
      <c r="T2" s="2" t="s">
        <v>1326</v>
      </c>
      <c r="U2" s="2" t="s">
        <v>1327</v>
      </c>
      <c r="V2" s="2" t="s">
        <v>1328</v>
      </c>
      <c r="W2" s="2" t="s">
        <v>1329</v>
      </c>
      <c r="X2" s="2" t="s">
        <v>1330</v>
      </c>
      <c r="Y2" s="2" t="s">
        <v>1331</v>
      </c>
      <c r="Z2" s="2" t="s">
        <v>1332</v>
      </c>
      <c r="AA2" s="2" t="s">
        <v>1333</v>
      </c>
      <c r="AB2" s="2" t="s">
        <v>1334</v>
      </c>
      <c r="AC2" s="2" t="s">
        <v>1335</v>
      </c>
      <c r="AD2" s="2" t="s">
        <v>1336</v>
      </c>
      <c r="AE2" s="2" t="s">
        <v>1337</v>
      </c>
      <c r="AF2" s="2" t="s">
        <v>1338</v>
      </c>
      <c r="AG2" s="2" t="s">
        <v>1339</v>
      </c>
      <c r="AH2" s="2" t="s">
        <v>1340</v>
      </c>
      <c r="AI2" s="2" t="s">
        <v>1341</v>
      </c>
      <c r="AJ2" s="2" t="s">
        <v>1342</v>
      </c>
      <c r="AK2" s="2" t="s">
        <v>1343</v>
      </c>
      <c r="AL2" s="2" t="s">
        <v>1344</v>
      </c>
      <c r="AM2" s="2" t="s">
        <v>1345</v>
      </c>
      <c r="AN2" s="2" t="s">
        <v>1346</v>
      </c>
      <c r="AO2" s="2" t="s">
        <v>1347</v>
      </c>
      <c r="AP2" s="2" t="s">
        <v>1348</v>
      </c>
      <c r="AQ2" s="2" t="s">
        <v>1349</v>
      </c>
      <c r="AR2" s="2" t="s">
        <v>1350</v>
      </c>
      <c r="AS2" s="2" t="s">
        <v>1351</v>
      </c>
      <c r="AT2" s="2" t="s">
        <v>1352</v>
      </c>
      <c r="AU2" s="2" t="s">
        <v>1353</v>
      </c>
      <c r="AV2" s="2" t="s">
        <v>1354</v>
      </c>
      <c r="AW2" s="2" t="s">
        <v>1355</v>
      </c>
      <c r="AX2" s="2" t="s">
        <v>1356</v>
      </c>
      <c r="AY2" s="2" t="s">
        <v>1357</v>
      </c>
      <c r="AZ2" s="2" t="s">
        <v>1358</v>
      </c>
      <c r="BA2" s="2" t="s">
        <v>1359</v>
      </c>
      <c r="BB2" s="2" t="s">
        <v>1360</v>
      </c>
      <c r="BC2" s="2" t="s">
        <v>1361</v>
      </c>
      <c r="BD2" s="2" t="s">
        <v>1362</v>
      </c>
      <c r="BE2" s="2" t="s">
        <v>1363</v>
      </c>
      <c r="BF2" s="2" t="s">
        <v>1364</v>
      </c>
      <c r="BG2" s="2" t="s">
        <v>1365</v>
      </c>
      <c r="BH2" s="2" t="s">
        <v>1366</v>
      </c>
      <c r="BI2" s="2" t="s">
        <v>1367</v>
      </c>
      <c r="BJ2" s="2" t="s">
        <v>1368</v>
      </c>
      <c r="BK2" s="2" t="s">
        <v>1369</v>
      </c>
      <c r="BL2" s="2" t="s">
        <v>1370</v>
      </c>
      <c r="BM2" s="2" t="s">
        <v>1371</v>
      </c>
      <c r="BN2" s="2" t="s">
        <v>1372</v>
      </c>
      <c r="BO2" s="2" t="s">
        <v>1373</v>
      </c>
      <c r="BP2" s="2" t="s">
        <v>1374</v>
      </c>
    </row>
    <row r="3" spans="1:68" ht="15.75" customHeight="1">
      <c r="A3" s="2" t="s">
        <v>1375</v>
      </c>
      <c r="B3" s="2" t="s">
        <v>1010</v>
      </c>
      <c r="C3" s="2" t="s">
        <v>1011</v>
      </c>
      <c r="D3" s="104">
        <v>44531</v>
      </c>
      <c r="E3" s="104">
        <v>44652</v>
      </c>
      <c r="F3" s="2">
        <v>1</v>
      </c>
      <c r="G3" s="2">
        <v>6</v>
      </c>
      <c r="H3" s="2" t="s">
        <v>1376</v>
      </c>
      <c r="I3" s="2">
        <v>5</v>
      </c>
      <c r="J3" s="2">
        <v>1</v>
      </c>
      <c r="K3" s="2">
        <v>1</v>
      </c>
      <c r="L3" s="2">
        <v>2569010</v>
      </c>
      <c r="M3" s="2" t="s">
        <v>1268</v>
      </c>
      <c r="N3" s="2" t="s">
        <v>1532</v>
      </c>
      <c r="AC3" s="2">
        <v>1</v>
      </c>
      <c r="AD3" s="2">
        <v>1</v>
      </c>
      <c r="AE3" s="2">
        <v>1</v>
      </c>
      <c r="AF3" s="2">
        <v>1</v>
      </c>
      <c r="AG3" s="2">
        <v>1</v>
      </c>
      <c r="AH3" s="2">
        <v>1</v>
      </c>
      <c r="AI3" s="2">
        <v>1</v>
      </c>
      <c r="AJ3" s="2">
        <v>1</v>
      </c>
      <c r="AK3" s="2">
        <v>1</v>
      </c>
      <c r="AL3" s="2">
        <v>1</v>
      </c>
      <c r="AM3" s="2">
        <v>1</v>
      </c>
      <c r="AP3" s="2">
        <v>1</v>
      </c>
      <c r="AQ3" s="2" t="s">
        <v>1378</v>
      </c>
      <c r="AR3" s="2" t="s">
        <v>1378</v>
      </c>
      <c r="AS3" s="2">
        <v>1</v>
      </c>
      <c r="AT3" s="2">
        <v>2</v>
      </c>
      <c r="AU3" s="2">
        <v>500000</v>
      </c>
      <c r="AV3" s="104">
        <v>44531</v>
      </c>
      <c r="AW3" s="2">
        <v>2</v>
      </c>
      <c r="AX3" s="2">
        <v>500000</v>
      </c>
      <c r="AY3" s="2">
        <v>10000</v>
      </c>
      <c r="BA3" s="2">
        <v>10000</v>
      </c>
      <c r="BC3" s="104">
        <v>44470</v>
      </c>
      <c r="BD3" s="2">
        <v>2</v>
      </c>
      <c r="BE3" s="105" t="s">
        <v>1379</v>
      </c>
      <c r="BF3" s="2">
        <v>1</v>
      </c>
      <c r="BG3" s="2">
        <v>2</v>
      </c>
      <c r="BH3" s="2">
        <v>0</v>
      </c>
      <c r="BI3" s="2">
        <v>1212112</v>
      </c>
      <c r="BJ3" s="2">
        <v>2</v>
      </c>
      <c r="BK3" s="2">
        <v>1</v>
      </c>
      <c r="BL3" s="2">
        <v>1</v>
      </c>
      <c r="BM3" s="105" t="s">
        <v>1380</v>
      </c>
      <c r="BN3" s="2">
        <v>500000</v>
      </c>
      <c r="BO3" s="2">
        <v>500000</v>
      </c>
      <c r="BP3" s="2">
        <v>1</v>
      </c>
    </row>
    <row r="4" spans="1:68" ht="15.75" customHeight="1"/>
    <row r="5" spans="1:68" ht="15.75" customHeight="1"/>
    <row r="6" spans="1:68" ht="15.75" customHeight="1">
      <c r="A6" s="2" t="s">
        <v>1619</v>
      </c>
    </row>
    <row r="7" spans="1:68" ht="15.75" customHeight="1"/>
    <row r="8" spans="1:68" ht="15.75" customHeight="1"/>
    <row r="9" spans="1:68" ht="15.75" customHeight="1"/>
    <row r="10" spans="1:68" ht="15.75" customHeight="1"/>
    <row r="11" spans="1:68" ht="15.75" customHeight="1"/>
    <row r="12" spans="1:68" ht="15.75" customHeight="1"/>
    <row r="13" spans="1:68" ht="15.75" customHeight="1"/>
    <row r="14" spans="1:68" ht="15.75" customHeight="1"/>
    <row r="15" spans="1:68" ht="15.75" customHeight="1"/>
    <row r="16" spans="1:68"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honeticPr fontId="85"/>
  <hyperlinks>
    <hyperlink ref="A1" location="'WBS＆ガントチャート'!D262" display="元のページに戻る" xr:uid="{00000000-0004-0000-0F00-000000000000}"/>
  </hyperlinks>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D1000"/>
  <sheetViews>
    <sheetView workbookViewId="0"/>
  </sheetViews>
  <sheetFormatPr defaultColWidth="12.54296875" defaultRowHeight="15" customHeight="1"/>
  <cols>
    <col min="1" max="1" width="12.453125" customWidth="1"/>
    <col min="2" max="2" width="5.54296875" customWidth="1"/>
    <col min="3" max="3" width="11.81640625" customWidth="1"/>
    <col min="4" max="4" width="3" customWidth="1"/>
    <col min="5" max="5" width="4.26953125" customWidth="1"/>
    <col min="6" max="6" width="11.81640625" customWidth="1"/>
    <col min="7" max="8" width="3" customWidth="1"/>
    <col min="9" max="9" width="14.1796875" customWidth="1"/>
    <col min="10" max="11" width="3" customWidth="1"/>
    <col min="12" max="12" width="14.1796875" customWidth="1"/>
    <col min="13" max="14" width="3" customWidth="1"/>
    <col min="15" max="30" width="4.81640625" customWidth="1"/>
  </cols>
  <sheetData>
    <row r="1" spans="1:30" ht="15.75" customHeight="1">
      <c r="A1" s="322" t="s">
        <v>998</v>
      </c>
      <c r="B1" s="158"/>
      <c r="C1" s="2"/>
      <c r="D1" s="2"/>
      <c r="E1" s="2"/>
      <c r="F1" s="2"/>
      <c r="G1" s="2"/>
      <c r="H1" s="2"/>
      <c r="I1" s="2"/>
      <c r="J1" s="2"/>
      <c r="K1" s="2"/>
      <c r="L1" s="2"/>
      <c r="M1" s="2"/>
      <c r="N1" s="2"/>
      <c r="O1" s="2"/>
      <c r="P1" s="2"/>
      <c r="Q1" s="2"/>
      <c r="R1" s="2"/>
      <c r="S1" s="2"/>
      <c r="T1" s="2"/>
      <c r="U1" s="2"/>
      <c r="V1" s="2"/>
      <c r="W1" s="2"/>
      <c r="X1" s="2"/>
      <c r="Y1" s="2"/>
      <c r="Z1" s="2"/>
      <c r="AA1" s="2"/>
      <c r="AB1" s="2"/>
      <c r="AC1" s="2"/>
      <c r="AD1" s="2"/>
    </row>
    <row r="2" spans="1:30" ht="17.25" customHeight="1">
      <c r="A2" s="103"/>
      <c r="B2" s="158"/>
      <c r="C2" s="2"/>
      <c r="D2" s="2"/>
      <c r="E2" s="2"/>
      <c r="F2" s="2"/>
      <c r="G2" s="2"/>
      <c r="H2" s="2"/>
      <c r="I2" s="2"/>
      <c r="J2" s="2"/>
      <c r="K2" s="2"/>
      <c r="L2" s="2"/>
      <c r="M2" s="2"/>
      <c r="N2" s="2"/>
      <c r="O2" s="2"/>
      <c r="P2" s="2"/>
      <c r="Q2" s="2"/>
      <c r="R2" s="2"/>
      <c r="S2" s="2"/>
      <c r="T2" s="2"/>
      <c r="U2" s="2"/>
      <c r="V2" s="2"/>
      <c r="W2" s="2"/>
      <c r="X2" s="2"/>
      <c r="Y2" s="2"/>
      <c r="Z2" s="2"/>
      <c r="AA2" s="2"/>
      <c r="AB2" s="2"/>
      <c r="AC2" s="2"/>
      <c r="AD2" s="2"/>
    </row>
    <row r="3" spans="1:30" ht="15.75" customHeight="1">
      <c r="A3" s="333" t="s">
        <v>1620</v>
      </c>
      <c r="B3" s="336" t="s">
        <v>1621</v>
      </c>
      <c r="C3" s="159" t="s">
        <v>1622</v>
      </c>
      <c r="D3" s="160"/>
      <c r="E3" s="2"/>
      <c r="F3" s="2"/>
      <c r="G3" s="2"/>
      <c r="H3" s="2"/>
      <c r="I3" s="2"/>
      <c r="J3" s="2"/>
      <c r="K3" s="2"/>
      <c r="L3" s="2"/>
      <c r="M3" s="2"/>
      <c r="N3" s="2"/>
      <c r="O3" s="2"/>
      <c r="P3" s="2"/>
      <c r="Q3" s="2"/>
      <c r="R3" s="2"/>
      <c r="S3" s="2"/>
      <c r="T3" s="2"/>
      <c r="U3" s="2"/>
      <c r="V3" s="2"/>
      <c r="W3" s="2"/>
      <c r="X3" s="2"/>
      <c r="Y3" s="2"/>
      <c r="Z3" s="2"/>
      <c r="AA3" s="2"/>
      <c r="AB3" s="2"/>
      <c r="AC3" s="2"/>
      <c r="AD3" s="2"/>
    </row>
    <row r="4" spans="1:30" ht="15.75" customHeight="1">
      <c r="A4" s="334"/>
      <c r="B4" s="334"/>
      <c r="C4" s="159" t="s">
        <v>1623</v>
      </c>
      <c r="D4" s="160"/>
      <c r="E4" s="2"/>
      <c r="F4" s="2"/>
      <c r="G4" s="2"/>
      <c r="H4" s="2"/>
      <c r="I4" s="2"/>
      <c r="J4" s="2"/>
      <c r="K4" s="2"/>
      <c r="L4" s="2"/>
      <c r="M4" s="2"/>
      <c r="N4" s="2"/>
      <c r="O4" s="2"/>
      <c r="P4" s="2"/>
      <c r="Q4" s="2"/>
      <c r="R4" s="2"/>
      <c r="S4" s="2"/>
      <c r="T4" s="2"/>
      <c r="U4" s="2"/>
      <c r="V4" s="2"/>
      <c r="W4" s="2"/>
      <c r="X4" s="2"/>
      <c r="Y4" s="2"/>
      <c r="Z4" s="2"/>
      <c r="AA4" s="2"/>
      <c r="AB4" s="2"/>
      <c r="AC4" s="2"/>
      <c r="AD4" s="2"/>
    </row>
    <row r="5" spans="1:30" ht="15.75" customHeight="1">
      <c r="A5" s="334"/>
      <c r="B5" s="334"/>
      <c r="C5" s="159" t="s">
        <v>1624</v>
      </c>
      <c r="D5" s="160"/>
      <c r="E5" s="2"/>
      <c r="F5" s="2"/>
      <c r="G5" s="2"/>
      <c r="H5" s="2"/>
      <c r="I5" s="2"/>
      <c r="J5" s="2"/>
      <c r="K5" s="2"/>
      <c r="L5" s="2"/>
      <c r="M5" s="2"/>
      <c r="N5" s="2"/>
      <c r="O5" s="2"/>
      <c r="P5" s="2"/>
      <c r="Q5" s="2"/>
      <c r="R5" s="2"/>
      <c r="S5" s="2"/>
      <c r="T5" s="2"/>
      <c r="U5" s="2"/>
      <c r="V5" s="2"/>
      <c r="W5" s="2"/>
      <c r="X5" s="2"/>
      <c r="Y5" s="2"/>
      <c r="Z5" s="2"/>
      <c r="AA5" s="2"/>
      <c r="AB5" s="2"/>
      <c r="AC5" s="2"/>
      <c r="AD5" s="2"/>
    </row>
    <row r="6" spans="1:30" ht="15.75" customHeight="1">
      <c r="A6" s="334"/>
      <c r="B6" s="335"/>
      <c r="C6" s="161" t="s">
        <v>1625</v>
      </c>
      <c r="D6" s="160"/>
      <c r="E6" s="162"/>
      <c r="F6" s="162"/>
      <c r="G6" s="2"/>
      <c r="H6" s="162"/>
      <c r="I6" s="162"/>
      <c r="J6" s="2"/>
      <c r="K6" s="162"/>
      <c r="L6" s="162"/>
      <c r="M6" s="2"/>
      <c r="N6" s="162"/>
      <c r="O6" s="162"/>
      <c r="P6" s="162"/>
      <c r="Q6" s="162"/>
      <c r="R6" s="162"/>
      <c r="S6" s="162"/>
      <c r="T6" s="162"/>
      <c r="U6" s="162"/>
      <c r="V6" s="162"/>
      <c r="W6" s="162"/>
      <c r="X6" s="162"/>
      <c r="Y6" s="162"/>
      <c r="Z6" s="162"/>
      <c r="AA6" s="162"/>
      <c r="AB6" s="162"/>
      <c r="AC6" s="162"/>
      <c r="AD6" s="162"/>
    </row>
    <row r="7" spans="1:30" ht="15.75" customHeight="1">
      <c r="A7" s="334"/>
      <c r="B7" s="336" t="s">
        <v>1626</v>
      </c>
      <c r="C7" s="161" t="s">
        <v>1627</v>
      </c>
      <c r="D7" s="160"/>
      <c r="E7" s="162"/>
      <c r="F7" s="162"/>
      <c r="G7" s="2"/>
      <c r="H7" s="162"/>
      <c r="I7" s="162"/>
      <c r="J7" s="2"/>
      <c r="K7" s="162"/>
      <c r="L7" s="162"/>
      <c r="M7" s="2"/>
      <c r="N7" s="162"/>
      <c r="O7" s="162"/>
      <c r="P7" s="162"/>
      <c r="Q7" s="162"/>
      <c r="R7" s="162"/>
      <c r="S7" s="162"/>
      <c r="T7" s="162"/>
      <c r="U7" s="162"/>
      <c r="V7" s="162"/>
      <c r="W7" s="162"/>
      <c r="X7" s="162"/>
      <c r="Y7" s="162"/>
      <c r="Z7" s="162"/>
      <c r="AA7" s="162"/>
      <c r="AB7" s="162"/>
      <c r="AC7" s="162"/>
      <c r="AD7" s="162"/>
    </row>
    <row r="8" spans="1:30" ht="15.75" customHeight="1">
      <c r="A8" s="334"/>
      <c r="B8" s="334"/>
      <c r="C8" s="161" t="s">
        <v>1628</v>
      </c>
      <c r="D8" s="160"/>
      <c r="E8" s="162"/>
      <c r="F8" s="162"/>
      <c r="G8" s="2"/>
      <c r="H8" s="162"/>
      <c r="I8" s="162"/>
      <c r="J8" s="2"/>
      <c r="K8" s="162"/>
      <c r="L8" s="162"/>
      <c r="M8" s="2"/>
      <c r="N8" s="162"/>
      <c r="O8" s="162"/>
      <c r="P8" s="162"/>
      <c r="Q8" s="162"/>
      <c r="R8" s="162"/>
      <c r="S8" s="162"/>
      <c r="T8" s="162"/>
      <c r="U8" s="162"/>
      <c r="V8" s="162"/>
      <c r="W8" s="162"/>
      <c r="X8" s="162"/>
      <c r="Y8" s="162"/>
      <c r="Z8" s="162"/>
      <c r="AA8" s="162"/>
      <c r="AB8" s="162"/>
      <c r="AC8" s="162"/>
      <c r="AD8" s="162"/>
    </row>
    <row r="9" spans="1:30" ht="15.75" customHeight="1">
      <c r="A9" s="334"/>
      <c r="B9" s="334"/>
      <c r="C9" s="161" t="s">
        <v>1629</v>
      </c>
      <c r="D9" s="160"/>
      <c r="E9" s="162"/>
      <c r="F9" s="162"/>
      <c r="G9" s="2"/>
      <c r="H9" s="162"/>
      <c r="I9" s="162"/>
      <c r="J9" s="2"/>
      <c r="K9" s="162"/>
      <c r="L9" s="162"/>
      <c r="M9" s="2"/>
      <c r="N9" s="162"/>
      <c r="O9" s="162"/>
      <c r="P9" s="162"/>
      <c r="Q9" s="162"/>
      <c r="R9" s="162"/>
      <c r="S9" s="162"/>
      <c r="T9" s="162"/>
      <c r="U9" s="162"/>
      <c r="V9" s="162"/>
      <c r="W9" s="162"/>
      <c r="X9" s="162"/>
      <c r="Y9" s="162"/>
      <c r="Z9" s="162"/>
      <c r="AA9" s="162"/>
      <c r="AB9" s="162"/>
      <c r="AC9" s="162"/>
      <c r="AD9" s="162"/>
    </row>
    <row r="10" spans="1:30" ht="15.75" customHeight="1">
      <c r="A10" s="334"/>
      <c r="B10" s="335"/>
      <c r="C10" s="161" t="s">
        <v>1630</v>
      </c>
      <c r="D10" s="160"/>
      <c r="E10" s="162"/>
      <c r="F10" s="162"/>
      <c r="G10" s="2"/>
      <c r="H10" s="162"/>
      <c r="I10" s="162"/>
      <c r="J10" s="2"/>
      <c r="K10" s="162"/>
      <c r="L10" s="162"/>
      <c r="M10" s="2"/>
      <c r="N10" s="162"/>
      <c r="O10" s="162"/>
      <c r="P10" s="162"/>
      <c r="Q10" s="162"/>
      <c r="R10" s="162"/>
      <c r="S10" s="162"/>
      <c r="T10" s="162"/>
      <c r="U10" s="162"/>
      <c r="V10" s="162"/>
      <c r="W10" s="162"/>
      <c r="X10" s="162"/>
      <c r="Y10" s="162"/>
      <c r="Z10" s="162"/>
      <c r="AA10" s="162"/>
      <c r="AB10" s="162"/>
      <c r="AC10" s="162"/>
      <c r="AD10" s="162"/>
    </row>
    <row r="11" spans="1:30" ht="15.75" customHeight="1">
      <c r="A11" s="335"/>
      <c r="B11" s="163" t="s">
        <v>1631</v>
      </c>
      <c r="C11" s="337"/>
      <c r="D11" s="338"/>
      <c r="E11" s="162"/>
      <c r="F11" s="162"/>
      <c r="G11" s="2"/>
      <c r="H11" s="162"/>
      <c r="I11" s="162"/>
      <c r="J11" s="2"/>
      <c r="K11" s="162"/>
      <c r="L11" s="162"/>
      <c r="M11" s="2"/>
      <c r="N11" s="162"/>
      <c r="O11" s="162"/>
      <c r="P11" s="162"/>
      <c r="Q11" s="162"/>
      <c r="R11" s="162"/>
      <c r="S11" s="162"/>
      <c r="T11" s="162"/>
      <c r="U11" s="162"/>
      <c r="V11" s="162"/>
      <c r="W11" s="162"/>
      <c r="X11" s="162"/>
      <c r="Y11" s="162"/>
      <c r="Z11" s="162"/>
      <c r="AA11" s="162"/>
      <c r="AB11" s="162"/>
      <c r="AC11" s="162"/>
      <c r="AD11" s="162"/>
    </row>
    <row r="12" spans="1:30" ht="15.75" customHeight="1">
      <c r="A12" s="164"/>
      <c r="B12" s="165"/>
      <c r="C12" s="166"/>
      <c r="D12" s="2"/>
      <c r="E12" s="162"/>
      <c r="F12" s="162"/>
      <c r="G12" s="2"/>
      <c r="H12" s="162"/>
      <c r="I12" s="162"/>
      <c r="J12" s="2"/>
      <c r="K12" s="162"/>
      <c r="L12" s="162"/>
      <c r="M12" s="2"/>
      <c r="N12" s="162"/>
      <c r="O12" s="162"/>
      <c r="P12" s="162"/>
      <c r="Q12" s="162"/>
      <c r="R12" s="162"/>
      <c r="S12" s="162"/>
      <c r="T12" s="162"/>
      <c r="U12" s="162"/>
      <c r="V12" s="162"/>
      <c r="W12" s="162"/>
      <c r="X12" s="162"/>
      <c r="Y12" s="162"/>
      <c r="Z12" s="162"/>
      <c r="AA12" s="162"/>
      <c r="AB12" s="162"/>
      <c r="AC12" s="162"/>
      <c r="AD12" s="162"/>
    </row>
    <row r="13" spans="1:30" ht="15.75" customHeight="1">
      <c r="A13" s="164"/>
      <c r="B13" s="165"/>
      <c r="C13" s="162"/>
      <c r="D13" s="162"/>
      <c r="E13" s="162"/>
      <c r="F13" s="162"/>
      <c r="G13" s="162"/>
      <c r="H13" s="162"/>
      <c r="I13" s="2"/>
      <c r="J13" s="162"/>
      <c r="K13" s="162"/>
      <c r="L13" s="162"/>
      <c r="M13" s="162"/>
      <c r="N13" s="162"/>
      <c r="O13" s="162"/>
      <c r="P13" s="162"/>
      <c r="Q13" s="162"/>
      <c r="R13" s="162"/>
      <c r="S13" s="162"/>
      <c r="T13" s="162"/>
      <c r="U13" s="162"/>
      <c r="V13" s="162"/>
      <c r="W13" s="162"/>
      <c r="X13" s="162"/>
      <c r="Y13" s="162"/>
      <c r="Z13" s="162"/>
      <c r="AA13" s="162"/>
      <c r="AB13" s="162"/>
      <c r="AC13" s="162"/>
      <c r="AD13" s="162"/>
    </row>
    <row r="14" spans="1:30" ht="15.75" customHeight="1">
      <c r="A14" s="164"/>
      <c r="B14" s="165"/>
      <c r="C14" s="339" t="s">
        <v>1632</v>
      </c>
      <c r="D14" s="340"/>
      <c r="E14" s="338"/>
      <c r="F14" s="339" t="s">
        <v>1633</v>
      </c>
      <c r="G14" s="340"/>
      <c r="H14" s="338"/>
      <c r="I14" s="343" t="s">
        <v>1634</v>
      </c>
      <c r="J14" s="340"/>
      <c r="K14" s="338"/>
      <c r="L14" s="339" t="s">
        <v>1635</v>
      </c>
      <c r="M14" s="340"/>
      <c r="N14" s="338"/>
      <c r="O14" s="162"/>
      <c r="P14" s="162"/>
      <c r="Q14" s="162"/>
      <c r="R14" s="162"/>
      <c r="S14" s="162"/>
      <c r="T14" s="162"/>
      <c r="U14" s="162"/>
      <c r="V14" s="162"/>
      <c r="W14" s="162"/>
      <c r="X14" s="162"/>
      <c r="Y14" s="162"/>
      <c r="Z14" s="162"/>
      <c r="AA14" s="162"/>
      <c r="AB14" s="162"/>
      <c r="AC14" s="162"/>
      <c r="AD14" s="162"/>
    </row>
    <row r="15" spans="1:30" ht="15.75" customHeight="1">
      <c r="A15" s="167"/>
      <c r="B15" s="2"/>
      <c r="C15" s="346" t="s">
        <v>1636</v>
      </c>
      <c r="D15" s="347"/>
      <c r="E15" s="348"/>
      <c r="F15" s="346" t="s">
        <v>1637</v>
      </c>
      <c r="G15" s="347"/>
      <c r="H15" s="348"/>
      <c r="I15" s="346" t="s">
        <v>1638</v>
      </c>
      <c r="J15" s="347"/>
      <c r="K15" s="348"/>
      <c r="L15" s="346" t="s">
        <v>1639</v>
      </c>
      <c r="M15" s="347"/>
      <c r="N15" s="348"/>
      <c r="O15" s="162"/>
      <c r="P15" s="162"/>
      <c r="Q15" s="162"/>
      <c r="R15" s="162"/>
      <c r="S15" s="162"/>
      <c r="T15" s="162"/>
      <c r="U15" s="162"/>
      <c r="V15" s="162"/>
      <c r="W15" s="162"/>
      <c r="X15" s="162"/>
      <c r="Y15" s="162"/>
      <c r="Z15" s="162"/>
      <c r="AA15" s="162"/>
      <c r="AB15" s="162"/>
      <c r="AC15" s="162"/>
      <c r="AD15" s="162"/>
    </row>
    <row r="16" spans="1:30" ht="15.75" customHeight="1">
      <c r="A16" s="342" t="s">
        <v>1640</v>
      </c>
      <c r="B16" s="338"/>
      <c r="C16" s="345" t="s">
        <v>1641</v>
      </c>
      <c r="D16" s="340"/>
      <c r="E16" s="338"/>
      <c r="F16" s="344" t="s">
        <v>1641</v>
      </c>
      <c r="G16" s="340"/>
      <c r="H16" s="338"/>
      <c r="I16" s="345" t="s">
        <v>1641</v>
      </c>
      <c r="J16" s="340"/>
      <c r="K16" s="338"/>
      <c r="L16" s="345" t="s">
        <v>1641</v>
      </c>
      <c r="M16" s="340"/>
      <c r="N16" s="338"/>
      <c r="O16" s="165"/>
      <c r="P16" s="165"/>
      <c r="Q16" s="165"/>
      <c r="R16" s="165"/>
      <c r="S16" s="165"/>
      <c r="T16" s="165"/>
      <c r="U16" s="165"/>
      <c r="V16" s="165"/>
      <c r="W16" s="165"/>
      <c r="X16" s="165"/>
      <c r="Y16" s="165"/>
      <c r="Z16" s="165"/>
      <c r="AA16" s="165"/>
      <c r="AB16" s="165"/>
      <c r="AC16" s="165"/>
      <c r="AD16" s="165"/>
    </row>
    <row r="17" spans="1:30" ht="15.75" customHeight="1">
      <c r="A17" s="349" t="s">
        <v>1642</v>
      </c>
      <c r="B17" s="338"/>
      <c r="C17" s="350"/>
      <c r="D17" s="340"/>
      <c r="E17" s="338"/>
      <c r="F17" s="351"/>
      <c r="G17" s="340"/>
      <c r="H17" s="338"/>
      <c r="I17" s="350" t="s">
        <v>1643</v>
      </c>
      <c r="J17" s="340"/>
      <c r="K17" s="338"/>
      <c r="L17" s="341"/>
      <c r="M17" s="340"/>
      <c r="N17" s="338"/>
      <c r="O17" s="165"/>
      <c r="P17" s="165"/>
      <c r="Q17" s="165"/>
      <c r="R17" s="165"/>
      <c r="S17" s="165"/>
      <c r="T17" s="165"/>
      <c r="U17" s="165"/>
      <c r="V17" s="165"/>
      <c r="W17" s="165"/>
      <c r="X17" s="165"/>
      <c r="Y17" s="165"/>
      <c r="Z17" s="165"/>
      <c r="AA17" s="165"/>
      <c r="AB17" s="165"/>
      <c r="AC17" s="165"/>
      <c r="AD17" s="165"/>
    </row>
    <row r="18" spans="1:30" ht="15.75" customHeight="1">
      <c r="A18" s="342" t="s">
        <v>1644</v>
      </c>
      <c r="B18" s="338"/>
      <c r="C18" s="350"/>
      <c r="D18" s="340"/>
      <c r="E18" s="338"/>
      <c r="F18" s="351" t="s">
        <v>1645</v>
      </c>
      <c r="G18" s="340"/>
      <c r="H18" s="338"/>
      <c r="I18" s="350" t="s">
        <v>1643</v>
      </c>
      <c r="J18" s="340"/>
      <c r="K18" s="338"/>
      <c r="L18" s="350" t="s">
        <v>1643</v>
      </c>
      <c r="M18" s="340"/>
      <c r="N18" s="338"/>
      <c r="O18" s="165"/>
      <c r="P18" s="165"/>
      <c r="Q18" s="165"/>
      <c r="R18" s="165"/>
      <c r="S18" s="165"/>
      <c r="T18" s="165"/>
      <c r="U18" s="165"/>
      <c r="V18" s="165"/>
      <c r="W18" s="165"/>
      <c r="X18" s="165"/>
      <c r="Y18" s="165"/>
      <c r="Z18" s="165"/>
      <c r="AA18" s="165"/>
      <c r="AB18" s="165"/>
      <c r="AC18" s="165"/>
      <c r="AD18" s="165"/>
    </row>
    <row r="19" spans="1:30" ht="25.5" customHeight="1">
      <c r="A19" s="168" t="s">
        <v>1646</v>
      </c>
      <c r="B19" s="169" t="s">
        <v>1647</v>
      </c>
      <c r="C19" s="168" t="s">
        <v>1648</v>
      </c>
      <c r="D19" s="168" t="s">
        <v>15</v>
      </c>
      <c r="E19" s="168" t="s">
        <v>1649</v>
      </c>
      <c r="F19" s="168" t="s">
        <v>1648</v>
      </c>
      <c r="G19" s="168" t="s">
        <v>15</v>
      </c>
      <c r="H19" s="168" t="s">
        <v>1649</v>
      </c>
      <c r="I19" s="168" t="s">
        <v>1648</v>
      </c>
      <c r="J19" s="168" t="s">
        <v>15</v>
      </c>
      <c r="K19" s="168" t="s">
        <v>1649</v>
      </c>
      <c r="L19" s="168" t="s">
        <v>1648</v>
      </c>
      <c r="M19" s="168" t="s">
        <v>15</v>
      </c>
      <c r="N19" s="168" t="s">
        <v>1649</v>
      </c>
      <c r="O19" s="158"/>
      <c r="P19" s="158"/>
      <c r="Q19" s="158"/>
      <c r="R19" s="158"/>
      <c r="S19" s="158"/>
      <c r="T19" s="158"/>
      <c r="U19" s="158"/>
      <c r="V19" s="158"/>
      <c r="W19" s="158"/>
      <c r="X19" s="158"/>
      <c r="Y19" s="158"/>
      <c r="Z19" s="158"/>
      <c r="AA19" s="158"/>
      <c r="AB19" s="158"/>
      <c r="AC19" s="158"/>
      <c r="AD19" s="158"/>
    </row>
    <row r="20" spans="1:30" ht="15.75" customHeight="1">
      <c r="A20" s="354" t="s">
        <v>1650</v>
      </c>
      <c r="B20" s="355" t="s">
        <v>1622</v>
      </c>
      <c r="C20" s="170" t="s">
        <v>1651</v>
      </c>
      <c r="D20" s="171"/>
      <c r="E20" s="171"/>
      <c r="F20" s="170" t="s">
        <v>1652</v>
      </c>
      <c r="G20" s="172"/>
      <c r="H20" s="172"/>
      <c r="I20" s="170" t="s">
        <v>1653</v>
      </c>
      <c r="J20" s="172"/>
      <c r="K20" s="172"/>
      <c r="L20" s="173"/>
      <c r="M20" s="173"/>
      <c r="N20" s="173"/>
      <c r="O20" s="2"/>
      <c r="P20" s="2"/>
      <c r="Q20" s="2"/>
      <c r="R20" s="2"/>
      <c r="S20" s="2"/>
      <c r="T20" s="2"/>
      <c r="U20" s="2"/>
      <c r="V20" s="2"/>
      <c r="W20" s="2"/>
      <c r="X20" s="2"/>
      <c r="Y20" s="2"/>
      <c r="Z20" s="2"/>
      <c r="AA20" s="2"/>
      <c r="AB20" s="2"/>
      <c r="AC20" s="2"/>
      <c r="AD20" s="2"/>
    </row>
    <row r="21" spans="1:30" ht="15.75" customHeight="1">
      <c r="A21" s="334"/>
      <c r="B21" s="334"/>
      <c r="C21" s="170" t="s">
        <v>1654</v>
      </c>
      <c r="D21" s="172"/>
      <c r="E21" s="171"/>
      <c r="F21" s="170" t="s">
        <v>1655</v>
      </c>
      <c r="G21" s="172"/>
      <c r="H21" s="172"/>
      <c r="I21" s="170" t="s">
        <v>1656</v>
      </c>
      <c r="J21" s="172"/>
      <c r="K21" s="172"/>
      <c r="L21" s="173"/>
      <c r="M21" s="173"/>
      <c r="N21" s="173"/>
      <c r="O21" s="2"/>
      <c r="P21" s="2"/>
      <c r="Q21" s="2"/>
      <c r="R21" s="2"/>
      <c r="S21" s="2"/>
      <c r="T21" s="2"/>
      <c r="U21" s="2"/>
      <c r="V21" s="2"/>
      <c r="W21" s="2"/>
      <c r="X21" s="2"/>
      <c r="Y21" s="2"/>
      <c r="Z21" s="2"/>
      <c r="AA21" s="2"/>
      <c r="AB21" s="2"/>
      <c r="AC21" s="2"/>
      <c r="AD21" s="2"/>
    </row>
    <row r="22" spans="1:30" ht="15.75" customHeight="1">
      <c r="A22" s="334"/>
      <c r="B22" s="334"/>
      <c r="C22" s="173"/>
      <c r="D22" s="173"/>
      <c r="E22" s="173"/>
      <c r="F22" s="170" t="s">
        <v>1657</v>
      </c>
      <c r="G22" s="172"/>
      <c r="H22" s="172"/>
      <c r="I22" s="170" t="s">
        <v>1658</v>
      </c>
      <c r="J22" s="172"/>
      <c r="K22" s="172"/>
      <c r="L22" s="173"/>
      <c r="M22" s="173"/>
      <c r="N22" s="173"/>
      <c r="O22" s="2"/>
      <c r="P22" s="2"/>
      <c r="Q22" s="2"/>
      <c r="R22" s="2"/>
      <c r="S22" s="2"/>
      <c r="T22" s="2"/>
      <c r="U22" s="2"/>
      <c r="V22" s="2"/>
      <c r="W22" s="2"/>
      <c r="X22" s="2"/>
      <c r="Y22" s="2"/>
      <c r="Z22" s="2"/>
      <c r="AA22" s="2"/>
      <c r="AB22" s="2"/>
      <c r="AC22" s="2"/>
      <c r="AD22" s="2"/>
    </row>
    <row r="23" spans="1:30" ht="15.75" customHeight="1">
      <c r="A23" s="334"/>
      <c r="B23" s="334"/>
      <c r="C23" s="173"/>
      <c r="D23" s="173"/>
      <c r="E23" s="173"/>
      <c r="F23" s="170" t="s">
        <v>1659</v>
      </c>
      <c r="G23" s="172"/>
      <c r="H23" s="172"/>
      <c r="I23" s="173"/>
      <c r="J23" s="173"/>
      <c r="K23" s="173"/>
      <c r="L23" s="173"/>
      <c r="M23" s="173"/>
      <c r="N23" s="173"/>
      <c r="O23" s="2"/>
      <c r="P23" s="2"/>
      <c r="Q23" s="2"/>
      <c r="R23" s="2"/>
      <c r="S23" s="2"/>
      <c r="T23" s="2"/>
      <c r="U23" s="2"/>
      <c r="V23" s="2"/>
      <c r="W23" s="2"/>
      <c r="X23" s="2"/>
      <c r="Y23" s="2"/>
      <c r="Z23" s="2"/>
      <c r="AA23" s="2"/>
      <c r="AB23" s="2"/>
      <c r="AC23" s="2"/>
      <c r="AD23" s="2"/>
    </row>
    <row r="24" spans="1:30" ht="15.75" customHeight="1">
      <c r="A24" s="334"/>
      <c r="B24" s="334"/>
      <c r="C24" s="173"/>
      <c r="D24" s="173"/>
      <c r="E24" s="173"/>
      <c r="F24" s="170" t="s">
        <v>1660</v>
      </c>
      <c r="G24" s="172"/>
      <c r="H24" s="172"/>
      <c r="I24" s="173"/>
      <c r="J24" s="173"/>
      <c r="K24" s="173"/>
      <c r="L24" s="173"/>
      <c r="M24" s="173"/>
      <c r="N24" s="173"/>
      <c r="O24" s="2"/>
      <c r="P24" s="2"/>
      <c r="Q24" s="2"/>
      <c r="R24" s="2"/>
      <c r="S24" s="2"/>
      <c r="T24" s="2"/>
      <c r="U24" s="2"/>
      <c r="V24" s="2"/>
      <c r="W24" s="2"/>
      <c r="X24" s="2"/>
      <c r="Y24" s="2"/>
      <c r="Z24" s="2"/>
      <c r="AA24" s="2"/>
      <c r="AB24" s="2"/>
      <c r="AC24" s="2"/>
      <c r="AD24" s="2"/>
    </row>
    <row r="25" spans="1:30" ht="15.75" customHeight="1">
      <c r="A25" s="334"/>
      <c r="B25" s="334"/>
      <c r="C25" s="173"/>
      <c r="D25" s="173"/>
      <c r="E25" s="173"/>
      <c r="F25" s="170" t="s">
        <v>1661</v>
      </c>
      <c r="G25" s="172"/>
      <c r="H25" s="172"/>
      <c r="I25" s="173"/>
      <c r="J25" s="173"/>
      <c r="K25" s="173"/>
      <c r="L25" s="173"/>
      <c r="M25" s="173"/>
      <c r="N25" s="173"/>
      <c r="O25" s="2"/>
      <c r="P25" s="2"/>
      <c r="Q25" s="2"/>
      <c r="R25" s="2"/>
      <c r="S25" s="2"/>
      <c r="T25" s="2"/>
      <c r="U25" s="2"/>
      <c r="V25" s="2"/>
      <c r="W25" s="2"/>
      <c r="X25" s="2"/>
      <c r="Y25" s="2"/>
      <c r="Z25" s="2"/>
      <c r="AA25" s="2"/>
      <c r="AB25" s="2"/>
      <c r="AC25" s="2"/>
      <c r="AD25" s="2"/>
    </row>
    <row r="26" spans="1:30" ht="15.75" customHeight="1">
      <c r="A26" s="334"/>
      <c r="B26" s="334"/>
      <c r="C26" s="173"/>
      <c r="D26" s="173"/>
      <c r="E26" s="173"/>
      <c r="F26" s="170" t="s">
        <v>1662</v>
      </c>
      <c r="G26" s="172"/>
      <c r="H26" s="172"/>
      <c r="I26" s="173"/>
      <c r="J26" s="173"/>
      <c r="K26" s="173"/>
      <c r="L26" s="173"/>
      <c r="M26" s="173"/>
      <c r="N26" s="173"/>
      <c r="O26" s="2"/>
      <c r="P26" s="2"/>
      <c r="Q26" s="2"/>
      <c r="R26" s="2"/>
      <c r="S26" s="2"/>
      <c r="T26" s="2"/>
      <c r="U26" s="2"/>
      <c r="V26" s="2"/>
      <c r="W26" s="2"/>
      <c r="X26" s="2"/>
      <c r="Y26" s="2"/>
      <c r="Z26" s="2"/>
      <c r="AA26" s="2"/>
      <c r="AB26" s="2"/>
      <c r="AC26" s="2"/>
      <c r="AD26" s="2"/>
    </row>
    <row r="27" spans="1:30" ht="15.75" customHeight="1">
      <c r="A27" s="334"/>
      <c r="B27" s="334"/>
      <c r="C27" s="173"/>
      <c r="D27" s="173"/>
      <c r="E27" s="173"/>
      <c r="F27" s="170" t="s">
        <v>1663</v>
      </c>
      <c r="G27" s="172"/>
      <c r="H27" s="172"/>
      <c r="I27" s="173"/>
      <c r="J27" s="173"/>
      <c r="K27" s="173"/>
      <c r="L27" s="173"/>
      <c r="M27" s="173"/>
      <c r="N27" s="173"/>
      <c r="O27" s="2"/>
      <c r="P27" s="2"/>
      <c r="Q27" s="2"/>
      <c r="R27" s="2"/>
      <c r="S27" s="2"/>
      <c r="T27" s="2"/>
      <c r="U27" s="2"/>
      <c r="V27" s="2"/>
      <c r="W27" s="2"/>
      <c r="X27" s="2"/>
      <c r="Y27" s="2"/>
      <c r="Z27" s="2"/>
      <c r="AA27" s="2"/>
      <c r="AB27" s="2"/>
      <c r="AC27" s="2"/>
      <c r="AD27" s="2"/>
    </row>
    <row r="28" spans="1:30" ht="15.75" customHeight="1">
      <c r="A28" s="334"/>
      <c r="B28" s="335"/>
      <c r="C28" s="173"/>
      <c r="D28" s="173"/>
      <c r="E28" s="173"/>
      <c r="F28" s="170" t="s">
        <v>1664</v>
      </c>
      <c r="G28" s="172"/>
      <c r="H28" s="172"/>
      <c r="I28" s="173"/>
      <c r="J28" s="173"/>
      <c r="K28" s="173"/>
      <c r="L28" s="173"/>
      <c r="M28" s="173"/>
      <c r="N28" s="173"/>
      <c r="O28" s="2"/>
      <c r="P28" s="2"/>
      <c r="Q28" s="2"/>
      <c r="R28" s="2"/>
      <c r="S28" s="2"/>
      <c r="T28" s="2"/>
      <c r="U28" s="2"/>
      <c r="V28" s="2"/>
      <c r="W28" s="2"/>
      <c r="X28" s="2"/>
      <c r="Y28" s="2"/>
      <c r="Z28" s="2"/>
      <c r="AA28" s="2"/>
      <c r="AB28" s="2"/>
      <c r="AC28" s="2"/>
      <c r="AD28" s="2"/>
    </row>
    <row r="29" spans="1:30" ht="15.75" customHeight="1">
      <c r="A29" s="334"/>
      <c r="B29" s="356" t="s">
        <v>1624</v>
      </c>
      <c r="C29" s="323" t="s">
        <v>1665</v>
      </c>
      <c r="D29" s="174"/>
      <c r="E29" s="174"/>
      <c r="F29" s="323" t="s">
        <v>1652</v>
      </c>
      <c r="G29" s="174"/>
      <c r="H29" s="174"/>
      <c r="I29" s="323" t="s">
        <v>1653</v>
      </c>
      <c r="J29" s="174"/>
      <c r="K29" s="174"/>
      <c r="L29" s="173"/>
      <c r="M29" s="173"/>
      <c r="N29" s="173"/>
      <c r="O29" s="2"/>
      <c r="P29" s="2"/>
      <c r="Q29" s="2"/>
      <c r="R29" s="2"/>
      <c r="S29" s="2"/>
      <c r="T29" s="2"/>
      <c r="U29" s="2"/>
      <c r="V29" s="2"/>
      <c r="W29" s="2"/>
      <c r="X29" s="2"/>
      <c r="Y29" s="2"/>
      <c r="Z29" s="2"/>
      <c r="AA29" s="2"/>
      <c r="AB29" s="2"/>
      <c r="AC29" s="2"/>
      <c r="AD29" s="2"/>
    </row>
    <row r="30" spans="1:30" ht="15.75" customHeight="1">
      <c r="A30" s="334"/>
      <c r="B30" s="334"/>
      <c r="C30" s="323" t="s">
        <v>1654</v>
      </c>
      <c r="D30" s="174"/>
      <c r="E30" s="174"/>
      <c r="F30" s="323" t="s">
        <v>1655</v>
      </c>
      <c r="G30" s="174"/>
      <c r="H30" s="174"/>
      <c r="I30" s="323" t="s">
        <v>1656</v>
      </c>
      <c r="J30" s="174"/>
      <c r="K30" s="174"/>
      <c r="L30" s="173"/>
      <c r="M30" s="173"/>
      <c r="N30" s="173"/>
      <c r="O30" s="2"/>
      <c r="P30" s="2"/>
      <c r="Q30" s="2"/>
      <c r="R30" s="2"/>
      <c r="S30" s="2"/>
      <c r="T30" s="2"/>
      <c r="U30" s="2"/>
      <c r="V30" s="2"/>
      <c r="W30" s="2"/>
      <c r="X30" s="2"/>
      <c r="Y30" s="2"/>
      <c r="Z30" s="2"/>
      <c r="AA30" s="2"/>
      <c r="AB30" s="2"/>
      <c r="AC30" s="2"/>
      <c r="AD30" s="2"/>
    </row>
    <row r="31" spans="1:30" ht="15.75" customHeight="1">
      <c r="A31" s="334"/>
      <c r="B31" s="334"/>
      <c r="C31" s="323" t="s">
        <v>1666</v>
      </c>
      <c r="D31" s="174"/>
      <c r="E31" s="174"/>
      <c r="F31" s="323" t="s">
        <v>1657</v>
      </c>
      <c r="G31" s="174"/>
      <c r="H31" s="174"/>
      <c r="I31" s="323" t="s">
        <v>1658</v>
      </c>
      <c r="J31" s="174"/>
      <c r="K31" s="174"/>
      <c r="L31" s="173"/>
      <c r="M31" s="173"/>
      <c r="N31" s="173"/>
      <c r="O31" s="2"/>
      <c r="P31" s="2"/>
      <c r="Q31" s="2"/>
      <c r="R31" s="2"/>
      <c r="S31" s="2"/>
      <c r="T31" s="2"/>
      <c r="U31" s="2"/>
      <c r="V31" s="2"/>
      <c r="W31" s="2"/>
      <c r="X31" s="2"/>
      <c r="Y31" s="2"/>
      <c r="Z31" s="2"/>
      <c r="AA31" s="2"/>
      <c r="AB31" s="2"/>
      <c r="AC31" s="2"/>
      <c r="AD31" s="2"/>
    </row>
    <row r="32" spans="1:30" ht="15.75" customHeight="1">
      <c r="A32" s="334"/>
      <c r="B32" s="334"/>
      <c r="C32" s="173"/>
      <c r="D32" s="173"/>
      <c r="E32" s="173"/>
      <c r="F32" s="323" t="s">
        <v>1659</v>
      </c>
      <c r="G32" s="174"/>
      <c r="H32" s="174"/>
      <c r="I32" s="173"/>
      <c r="J32" s="173"/>
      <c r="K32" s="173"/>
      <c r="L32" s="173"/>
      <c r="M32" s="173"/>
      <c r="N32" s="173"/>
      <c r="O32" s="2"/>
      <c r="P32" s="2"/>
      <c r="Q32" s="2"/>
      <c r="R32" s="2"/>
      <c r="S32" s="2"/>
      <c r="T32" s="2"/>
      <c r="U32" s="2"/>
      <c r="V32" s="2"/>
      <c r="W32" s="2"/>
      <c r="X32" s="2"/>
      <c r="Y32" s="2"/>
      <c r="Z32" s="2"/>
      <c r="AA32" s="2"/>
      <c r="AB32" s="2"/>
      <c r="AC32" s="2"/>
      <c r="AD32" s="2"/>
    </row>
    <row r="33" spans="1:30" ht="15.75" customHeight="1">
      <c r="A33" s="334"/>
      <c r="B33" s="334"/>
      <c r="C33" s="173"/>
      <c r="D33" s="173"/>
      <c r="E33" s="173"/>
      <c r="F33" s="323" t="s">
        <v>1660</v>
      </c>
      <c r="G33" s="174"/>
      <c r="H33" s="174"/>
      <c r="I33" s="173"/>
      <c r="J33" s="173"/>
      <c r="K33" s="173"/>
      <c r="L33" s="173"/>
      <c r="M33" s="173"/>
      <c r="N33" s="173"/>
      <c r="O33" s="2"/>
      <c r="P33" s="2"/>
      <c r="Q33" s="2"/>
      <c r="R33" s="2"/>
      <c r="S33" s="2"/>
      <c r="T33" s="2"/>
      <c r="U33" s="2"/>
      <c r="V33" s="2"/>
      <c r="W33" s="2"/>
      <c r="X33" s="2"/>
      <c r="Y33" s="2"/>
      <c r="Z33" s="2"/>
      <c r="AA33" s="2"/>
      <c r="AB33" s="2"/>
      <c r="AC33" s="2"/>
      <c r="AD33" s="2"/>
    </row>
    <row r="34" spans="1:30" ht="15.75" customHeight="1">
      <c r="A34" s="334"/>
      <c r="B34" s="334"/>
      <c r="C34" s="173"/>
      <c r="D34" s="173"/>
      <c r="E34" s="173"/>
      <c r="F34" s="323" t="s">
        <v>1661</v>
      </c>
      <c r="G34" s="174"/>
      <c r="H34" s="174"/>
      <c r="I34" s="173"/>
      <c r="J34" s="173"/>
      <c r="K34" s="173"/>
      <c r="L34" s="173"/>
      <c r="M34" s="173"/>
      <c r="N34" s="173"/>
      <c r="O34" s="2"/>
      <c r="P34" s="2"/>
      <c r="Q34" s="2"/>
      <c r="R34" s="2"/>
      <c r="S34" s="2"/>
      <c r="T34" s="2"/>
      <c r="U34" s="2"/>
      <c r="V34" s="2"/>
      <c r="W34" s="2"/>
      <c r="X34" s="2"/>
      <c r="Y34" s="2"/>
      <c r="Z34" s="2"/>
      <c r="AA34" s="2"/>
      <c r="AB34" s="2"/>
      <c r="AC34" s="2"/>
      <c r="AD34" s="2"/>
    </row>
    <row r="35" spans="1:30" ht="15.75" customHeight="1">
      <c r="A35" s="334"/>
      <c r="B35" s="334"/>
      <c r="C35" s="173"/>
      <c r="D35" s="173"/>
      <c r="E35" s="173"/>
      <c r="F35" s="323" t="s">
        <v>1662</v>
      </c>
      <c r="G35" s="174"/>
      <c r="H35" s="174"/>
      <c r="I35" s="173"/>
      <c r="J35" s="173"/>
      <c r="K35" s="173"/>
      <c r="L35" s="173"/>
      <c r="M35" s="173"/>
      <c r="N35" s="173"/>
      <c r="O35" s="2"/>
      <c r="P35" s="2"/>
      <c r="Q35" s="2"/>
      <c r="R35" s="2"/>
      <c r="S35" s="2"/>
      <c r="T35" s="2"/>
      <c r="U35" s="2"/>
      <c r="V35" s="2"/>
      <c r="W35" s="2"/>
      <c r="X35" s="2"/>
      <c r="Y35" s="2"/>
      <c r="Z35" s="2"/>
      <c r="AA35" s="2"/>
      <c r="AB35" s="2"/>
      <c r="AC35" s="2"/>
      <c r="AD35" s="2"/>
    </row>
    <row r="36" spans="1:30" ht="15.75" customHeight="1">
      <c r="A36" s="334"/>
      <c r="B36" s="334"/>
      <c r="C36" s="173"/>
      <c r="D36" s="173"/>
      <c r="E36" s="173"/>
      <c r="F36" s="323" t="s">
        <v>1663</v>
      </c>
      <c r="G36" s="174"/>
      <c r="H36" s="174"/>
      <c r="I36" s="173"/>
      <c r="J36" s="173"/>
      <c r="K36" s="173"/>
      <c r="L36" s="173"/>
      <c r="M36" s="173"/>
      <c r="N36" s="173"/>
      <c r="O36" s="2"/>
      <c r="P36" s="2"/>
      <c r="Q36" s="2"/>
      <c r="R36" s="2"/>
      <c r="S36" s="2"/>
      <c r="T36" s="2"/>
      <c r="U36" s="2"/>
      <c r="V36" s="2"/>
      <c r="W36" s="2"/>
      <c r="X36" s="2"/>
      <c r="Y36" s="2"/>
      <c r="Z36" s="2"/>
      <c r="AA36" s="2"/>
      <c r="AB36" s="2"/>
      <c r="AC36" s="2"/>
      <c r="AD36" s="2"/>
    </row>
    <row r="37" spans="1:30" ht="15.75" customHeight="1">
      <c r="A37" s="334"/>
      <c r="B37" s="335"/>
      <c r="C37" s="173"/>
      <c r="D37" s="173"/>
      <c r="E37" s="173"/>
      <c r="F37" s="323" t="s">
        <v>1664</v>
      </c>
      <c r="G37" s="174"/>
      <c r="H37" s="174"/>
      <c r="I37" s="173"/>
      <c r="J37" s="173"/>
      <c r="K37" s="173"/>
      <c r="L37" s="173"/>
      <c r="M37" s="173"/>
      <c r="N37" s="173"/>
      <c r="O37" s="2"/>
      <c r="P37" s="2"/>
      <c r="Q37" s="2"/>
      <c r="R37" s="2"/>
      <c r="S37" s="2"/>
      <c r="T37" s="2"/>
      <c r="U37" s="2"/>
      <c r="V37" s="2"/>
      <c r="W37" s="2"/>
      <c r="X37" s="2"/>
      <c r="Y37" s="2"/>
      <c r="Z37" s="2"/>
      <c r="AA37" s="2"/>
      <c r="AB37" s="2"/>
      <c r="AC37" s="2"/>
      <c r="AD37" s="2"/>
    </row>
    <row r="38" spans="1:30" ht="15.75" customHeight="1">
      <c r="A38" s="334"/>
      <c r="B38" s="352" t="s">
        <v>1667</v>
      </c>
      <c r="C38" s="324" t="s">
        <v>1665</v>
      </c>
      <c r="D38" s="175"/>
      <c r="E38" s="175"/>
      <c r="F38" s="173"/>
      <c r="G38" s="173"/>
      <c r="H38" s="173"/>
      <c r="I38" s="173"/>
      <c r="J38" s="173"/>
      <c r="K38" s="173"/>
      <c r="L38" s="173"/>
      <c r="M38" s="173"/>
      <c r="N38" s="173"/>
      <c r="O38" s="2"/>
      <c r="P38" s="2"/>
      <c r="Q38" s="2"/>
      <c r="R38" s="2"/>
      <c r="S38" s="2"/>
      <c r="T38" s="2"/>
      <c r="U38" s="2"/>
      <c r="V38" s="2"/>
      <c r="W38" s="2"/>
      <c r="X38" s="2"/>
      <c r="Y38" s="2"/>
      <c r="Z38" s="2"/>
      <c r="AA38" s="2"/>
      <c r="AB38" s="2"/>
      <c r="AC38" s="2"/>
      <c r="AD38" s="2"/>
    </row>
    <row r="39" spans="1:30" ht="15.75" customHeight="1">
      <c r="A39" s="334"/>
      <c r="B39" s="334"/>
      <c r="C39" s="324" t="s">
        <v>1654</v>
      </c>
      <c r="D39" s="175"/>
      <c r="E39" s="175"/>
      <c r="F39" s="173"/>
      <c r="G39" s="173"/>
      <c r="H39" s="173"/>
      <c r="I39" s="173"/>
      <c r="J39" s="173"/>
      <c r="K39" s="173"/>
      <c r="L39" s="173"/>
      <c r="M39" s="173"/>
      <c r="N39" s="173"/>
      <c r="O39" s="2"/>
      <c r="P39" s="2"/>
      <c r="Q39" s="2"/>
      <c r="R39" s="2"/>
      <c r="S39" s="2"/>
      <c r="T39" s="2"/>
      <c r="U39" s="2"/>
      <c r="V39" s="2"/>
      <c r="W39" s="2"/>
      <c r="X39" s="2"/>
      <c r="Y39" s="2"/>
      <c r="Z39" s="2"/>
      <c r="AA39" s="2"/>
      <c r="AB39" s="2"/>
      <c r="AC39" s="2"/>
      <c r="AD39" s="2"/>
    </row>
    <row r="40" spans="1:30" ht="15.75" customHeight="1">
      <c r="A40" s="335"/>
      <c r="B40" s="335"/>
      <c r="C40" s="324" t="s">
        <v>1668</v>
      </c>
      <c r="D40" s="175"/>
      <c r="E40" s="175"/>
      <c r="F40" s="173"/>
      <c r="G40" s="173"/>
      <c r="H40" s="173"/>
      <c r="I40" s="173"/>
      <c r="J40" s="173"/>
      <c r="K40" s="173"/>
      <c r="L40" s="173"/>
      <c r="M40" s="173"/>
      <c r="N40" s="173"/>
      <c r="O40" s="2"/>
      <c r="P40" s="2"/>
      <c r="Q40" s="2"/>
      <c r="R40" s="2"/>
      <c r="S40" s="2"/>
      <c r="T40" s="2"/>
      <c r="U40" s="2"/>
      <c r="V40" s="2"/>
      <c r="W40" s="2"/>
      <c r="X40" s="2"/>
      <c r="Y40" s="2"/>
      <c r="Z40" s="2"/>
      <c r="AA40" s="2"/>
      <c r="AB40" s="2"/>
      <c r="AC40" s="2"/>
      <c r="AD40" s="2"/>
    </row>
    <row r="41" spans="1:30" ht="15.75" customHeight="1">
      <c r="A41" s="357"/>
      <c r="B41" s="340"/>
      <c r="C41" s="340"/>
      <c r="D41" s="340"/>
      <c r="E41" s="340"/>
      <c r="F41" s="340"/>
      <c r="G41" s="340"/>
      <c r="H41" s="340"/>
      <c r="I41" s="340"/>
      <c r="J41" s="340"/>
      <c r="K41" s="340"/>
      <c r="L41" s="340"/>
      <c r="M41" s="340"/>
      <c r="N41" s="338"/>
      <c r="O41" s="2"/>
      <c r="P41" s="2"/>
      <c r="Q41" s="2"/>
      <c r="R41" s="2"/>
      <c r="S41" s="2"/>
      <c r="T41" s="2"/>
      <c r="U41" s="2"/>
      <c r="V41" s="2"/>
      <c r="W41" s="2"/>
      <c r="X41" s="2"/>
      <c r="Y41" s="2"/>
      <c r="Z41" s="2"/>
      <c r="AA41" s="2"/>
      <c r="AB41" s="2"/>
      <c r="AC41" s="2"/>
      <c r="AD41" s="2"/>
    </row>
    <row r="42" spans="1:30" ht="15.75" customHeight="1">
      <c r="A42" s="358" t="s">
        <v>1669</v>
      </c>
      <c r="B42" s="353" t="s">
        <v>1622</v>
      </c>
      <c r="C42" s="325" t="s">
        <v>1670</v>
      </c>
      <c r="D42" s="176"/>
      <c r="E42" s="176"/>
      <c r="F42" s="325" t="s">
        <v>1671</v>
      </c>
      <c r="G42" s="176"/>
      <c r="H42" s="176"/>
      <c r="I42" s="325" t="s">
        <v>1672</v>
      </c>
      <c r="J42" s="176"/>
      <c r="K42" s="176"/>
      <c r="L42" s="325" t="s">
        <v>1673</v>
      </c>
      <c r="M42" s="176"/>
      <c r="N42" s="176"/>
      <c r="O42" s="2"/>
      <c r="P42" s="2"/>
      <c r="Q42" s="2"/>
      <c r="R42" s="2"/>
      <c r="S42" s="2"/>
      <c r="T42" s="2"/>
      <c r="U42" s="2"/>
      <c r="V42" s="2"/>
      <c r="W42" s="2"/>
      <c r="X42" s="2"/>
      <c r="Y42" s="2"/>
      <c r="Z42" s="2"/>
      <c r="AA42" s="2"/>
      <c r="AB42" s="2"/>
      <c r="AC42" s="2"/>
      <c r="AD42" s="2"/>
    </row>
    <row r="43" spans="1:30" ht="15.75" customHeight="1">
      <c r="A43" s="334"/>
      <c r="B43" s="334"/>
      <c r="C43" s="176"/>
      <c r="D43" s="176"/>
      <c r="E43" s="176"/>
      <c r="F43" s="325" t="s">
        <v>1674</v>
      </c>
      <c r="G43" s="176"/>
      <c r="H43" s="176"/>
      <c r="I43" s="325" t="s">
        <v>1653</v>
      </c>
      <c r="J43" s="176"/>
      <c r="K43" s="176"/>
      <c r="L43" s="325" t="s">
        <v>1675</v>
      </c>
      <c r="M43" s="176"/>
      <c r="N43" s="176"/>
      <c r="O43" s="2"/>
      <c r="P43" s="2"/>
      <c r="Q43" s="2"/>
      <c r="R43" s="2"/>
      <c r="S43" s="2"/>
      <c r="T43" s="2"/>
      <c r="U43" s="2"/>
      <c r="V43" s="2"/>
      <c r="W43" s="2"/>
      <c r="X43" s="2"/>
      <c r="Y43" s="2"/>
      <c r="Z43" s="2"/>
      <c r="AA43" s="2"/>
      <c r="AB43" s="2"/>
      <c r="AC43" s="2"/>
      <c r="AD43" s="2"/>
    </row>
    <row r="44" spans="1:30" ht="15.75" customHeight="1">
      <c r="A44" s="334"/>
      <c r="B44" s="335"/>
      <c r="C44" s="176"/>
      <c r="D44" s="176"/>
      <c r="E44" s="176"/>
      <c r="F44" s="176"/>
      <c r="G44" s="176"/>
      <c r="H44" s="176"/>
      <c r="I44" s="325" t="s">
        <v>1676</v>
      </c>
      <c r="J44" s="176"/>
      <c r="K44" s="176"/>
      <c r="L44" s="176"/>
      <c r="M44" s="176"/>
      <c r="N44" s="176"/>
      <c r="O44" s="2"/>
      <c r="P44" s="2"/>
      <c r="Q44" s="2"/>
      <c r="R44" s="2"/>
      <c r="S44" s="2"/>
      <c r="T44" s="2"/>
      <c r="U44" s="2"/>
      <c r="V44" s="2"/>
      <c r="W44" s="2"/>
      <c r="X44" s="2"/>
      <c r="Y44" s="2"/>
      <c r="Z44" s="2"/>
      <c r="AA44" s="2"/>
      <c r="AB44" s="2"/>
      <c r="AC44" s="2"/>
      <c r="AD44" s="2"/>
    </row>
    <row r="45" spans="1:30" ht="15.75" customHeight="1">
      <c r="A45" s="334"/>
      <c r="B45" s="359" t="s">
        <v>1624</v>
      </c>
      <c r="C45" s="326" t="s">
        <v>1665</v>
      </c>
      <c r="D45" s="177"/>
      <c r="E45" s="177"/>
      <c r="F45" s="326" t="s">
        <v>1671</v>
      </c>
      <c r="G45" s="177"/>
      <c r="H45" s="177"/>
      <c r="I45" s="173"/>
      <c r="J45" s="173"/>
      <c r="K45" s="173"/>
      <c r="L45" s="173"/>
      <c r="M45" s="173"/>
      <c r="N45" s="173"/>
      <c r="O45" s="2"/>
      <c r="P45" s="2"/>
      <c r="Q45" s="2"/>
      <c r="R45" s="2"/>
      <c r="S45" s="2"/>
      <c r="T45" s="2"/>
      <c r="U45" s="2"/>
      <c r="V45" s="2"/>
      <c r="W45" s="2"/>
      <c r="X45" s="2"/>
      <c r="Y45" s="2"/>
      <c r="Z45" s="2"/>
      <c r="AA45" s="2"/>
      <c r="AB45" s="2"/>
      <c r="AC45" s="2"/>
      <c r="AD45" s="2"/>
    </row>
    <row r="46" spans="1:30" ht="15.75" customHeight="1">
      <c r="A46" s="334"/>
      <c r="B46" s="334"/>
      <c r="C46" s="173"/>
      <c r="D46" s="173"/>
      <c r="E46" s="173"/>
      <c r="F46" s="173"/>
      <c r="G46" s="173"/>
      <c r="H46" s="173"/>
      <c r="I46" s="173"/>
      <c r="J46" s="173"/>
      <c r="K46" s="173"/>
      <c r="L46" s="173"/>
      <c r="M46" s="173"/>
      <c r="N46" s="173"/>
      <c r="O46" s="2"/>
      <c r="P46" s="2"/>
      <c r="Q46" s="2"/>
      <c r="R46" s="2"/>
      <c r="S46" s="2"/>
      <c r="T46" s="2"/>
      <c r="U46" s="2"/>
      <c r="V46" s="2"/>
      <c r="W46" s="2"/>
      <c r="X46" s="2"/>
      <c r="Y46" s="2"/>
      <c r="Z46" s="2"/>
      <c r="AA46" s="2"/>
      <c r="AB46" s="2"/>
      <c r="AC46" s="2"/>
      <c r="AD46" s="2"/>
    </row>
    <row r="47" spans="1:30" ht="15.75" customHeight="1">
      <c r="A47" s="335"/>
      <c r="B47" s="335"/>
      <c r="C47" s="173"/>
      <c r="D47" s="173"/>
      <c r="E47" s="173"/>
      <c r="F47" s="173"/>
      <c r="G47" s="173"/>
      <c r="H47" s="173"/>
      <c r="I47" s="173"/>
      <c r="J47" s="173"/>
      <c r="K47" s="173"/>
      <c r="L47" s="173"/>
      <c r="M47" s="173"/>
      <c r="N47" s="173"/>
      <c r="O47" s="2"/>
      <c r="P47" s="2"/>
      <c r="Q47" s="2"/>
      <c r="R47" s="2"/>
      <c r="S47" s="2"/>
      <c r="T47" s="2"/>
      <c r="U47" s="2"/>
      <c r="V47" s="2"/>
      <c r="W47" s="2"/>
      <c r="X47" s="2"/>
      <c r="Y47" s="2"/>
      <c r="Z47" s="2"/>
      <c r="AA47" s="2"/>
      <c r="AB47" s="2"/>
      <c r="AC47" s="2"/>
      <c r="AD47" s="2"/>
    </row>
    <row r="48" spans="1:30" ht="15.75" customHeight="1">
      <c r="A48" s="167"/>
      <c r="B48" s="167"/>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row>
    <row r="49" spans="1:30" ht="15.75" customHeight="1">
      <c r="A49" s="167"/>
      <c r="B49" s="167"/>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row>
    <row r="50" spans="1:30" ht="15.75" customHeight="1">
      <c r="A50" s="167"/>
      <c r="B50" s="167"/>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row>
    <row r="51" spans="1:30" ht="15.75" customHeight="1">
      <c r="A51" s="167"/>
      <c r="B51" s="167"/>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row>
    <row r="52" spans="1:30" ht="15.75" customHeight="1">
      <c r="A52" s="167"/>
      <c r="B52" s="167"/>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row>
    <row r="53" spans="1:30" ht="15.75" customHeight="1">
      <c r="A53" s="167"/>
      <c r="B53" s="167"/>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row>
    <row r="54" spans="1:30" ht="15.75" customHeight="1">
      <c r="A54" s="167"/>
      <c r="B54" s="167"/>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row>
    <row r="55" spans="1:30" ht="15.75" customHeight="1">
      <c r="A55" s="167"/>
      <c r="B55" s="167"/>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row>
    <row r="56" spans="1:30" ht="15.75" customHeight="1">
      <c r="A56" s="167"/>
      <c r="B56" s="167"/>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row>
    <row r="57" spans="1:30" ht="15.75" customHeight="1">
      <c r="A57" s="167"/>
      <c r="B57" s="167"/>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row>
    <row r="58" spans="1:30" ht="15.75" customHeight="1">
      <c r="A58" s="167"/>
      <c r="B58" s="167"/>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row>
    <row r="59" spans="1:30" ht="15.75" customHeight="1">
      <c r="A59" s="167"/>
      <c r="B59" s="167"/>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row>
    <row r="60" spans="1:30" ht="15.75" customHeight="1">
      <c r="A60" s="167"/>
      <c r="B60" s="167"/>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row>
    <row r="61" spans="1:30" ht="15.75" customHeight="1">
      <c r="A61" s="167"/>
      <c r="B61" s="167"/>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row>
    <row r="62" spans="1:30" ht="15.75" customHeight="1">
      <c r="A62" s="167"/>
      <c r="B62" s="167"/>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row>
    <row r="63" spans="1:30" ht="15.75" customHeight="1">
      <c r="A63" s="167"/>
      <c r="B63" s="167"/>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row>
    <row r="64" spans="1:30" ht="15.75" customHeight="1">
      <c r="A64" s="167"/>
      <c r="B64" s="167"/>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row>
    <row r="65" spans="1:30" ht="15.75" customHeight="1">
      <c r="A65" s="167"/>
      <c r="B65" s="167"/>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row>
    <row r="66" spans="1:30" ht="15.75" customHeight="1">
      <c r="A66" s="167"/>
      <c r="B66" s="167"/>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row>
    <row r="67" spans="1:30" ht="15.75" customHeight="1">
      <c r="A67" s="167"/>
      <c r="B67" s="167"/>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row>
    <row r="68" spans="1:30" ht="15.75" customHeight="1">
      <c r="A68" s="167"/>
      <c r="B68" s="167"/>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row>
    <row r="69" spans="1:30" ht="15.75" customHeight="1">
      <c r="A69" s="167"/>
      <c r="B69" s="167"/>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row>
    <row r="70" spans="1:30" ht="15.75" customHeight="1">
      <c r="A70" s="167"/>
      <c r="B70" s="167"/>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row>
    <row r="71" spans="1:30" ht="15.75" customHeight="1">
      <c r="A71" s="167"/>
      <c r="B71" s="167"/>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row>
    <row r="72" spans="1:30" ht="15.75" customHeight="1">
      <c r="A72" s="167"/>
      <c r="B72" s="167"/>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row>
    <row r="73" spans="1:30" ht="15.75" customHeight="1">
      <c r="A73" s="167"/>
      <c r="B73" s="167"/>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row>
    <row r="74" spans="1:30" ht="15.75" customHeight="1">
      <c r="A74" s="167"/>
      <c r="B74" s="167"/>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row>
    <row r="75" spans="1:30" ht="15.75" customHeight="1">
      <c r="A75" s="167"/>
      <c r="B75" s="167"/>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row>
    <row r="76" spans="1:30" ht="15.75" customHeight="1">
      <c r="A76" s="167"/>
      <c r="B76" s="167"/>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row>
    <row r="77" spans="1:30" ht="15.75" customHeight="1">
      <c r="A77" s="167"/>
      <c r="B77" s="167"/>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row>
    <row r="78" spans="1:30" ht="15.75" customHeight="1">
      <c r="A78" s="167"/>
      <c r="B78" s="167"/>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row>
    <row r="79" spans="1:30" ht="15.75" customHeight="1">
      <c r="A79" s="167"/>
      <c r="B79" s="167"/>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row>
    <row r="80" spans="1:30" ht="15.75" customHeight="1">
      <c r="A80" s="167"/>
      <c r="B80" s="167"/>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row>
    <row r="81" spans="1:30" ht="15.75" customHeight="1">
      <c r="A81" s="167"/>
      <c r="B81" s="167"/>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row>
    <row r="82" spans="1:30" ht="15.75" customHeight="1">
      <c r="A82" s="167"/>
      <c r="B82" s="167"/>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row>
    <row r="83" spans="1:30" ht="15.75" customHeight="1">
      <c r="A83" s="167"/>
      <c r="B83" s="167"/>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row>
    <row r="84" spans="1:30" ht="15.75" customHeight="1">
      <c r="A84" s="167"/>
      <c r="B84" s="167"/>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row>
    <row r="85" spans="1:30" ht="15.75" customHeight="1">
      <c r="A85" s="167"/>
      <c r="B85" s="167"/>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row>
    <row r="86" spans="1:30" ht="15.75" customHeight="1">
      <c r="A86" s="167"/>
      <c r="B86" s="167"/>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row>
    <row r="87" spans="1:30" ht="15.75" customHeight="1">
      <c r="A87" s="167"/>
      <c r="B87" s="167"/>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row>
    <row r="88" spans="1:30" ht="15.75" customHeight="1">
      <c r="A88" s="167"/>
      <c r="B88" s="167"/>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row>
    <row r="89" spans="1:30" ht="15.75" customHeight="1">
      <c r="A89" s="167"/>
      <c r="B89" s="167"/>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row>
    <row r="90" spans="1:30" ht="15.75" customHeight="1">
      <c r="A90" s="167"/>
      <c r="B90" s="167"/>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row>
    <row r="91" spans="1:30" ht="15.75" customHeight="1">
      <c r="A91" s="167"/>
      <c r="B91" s="167"/>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row>
    <row r="92" spans="1:30" ht="15.75" customHeight="1">
      <c r="A92" s="167"/>
      <c r="B92" s="167"/>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row>
    <row r="93" spans="1:30" ht="15.75" customHeight="1">
      <c r="A93" s="167"/>
      <c r="B93" s="167"/>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row>
    <row r="94" spans="1:30" ht="15.75" customHeight="1">
      <c r="A94" s="167"/>
      <c r="B94" s="167"/>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row>
    <row r="95" spans="1:30" ht="15.75" customHeight="1">
      <c r="A95" s="167"/>
      <c r="B95" s="167"/>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row>
    <row r="96" spans="1:30" ht="15.75" customHeight="1">
      <c r="A96" s="167"/>
      <c r="B96" s="167"/>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row>
    <row r="97" spans="1:30" ht="15.75" customHeight="1">
      <c r="A97" s="167"/>
      <c r="B97" s="167"/>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row>
    <row r="98" spans="1:30" ht="15.75" customHeight="1">
      <c r="A98" s="167"/>
      <c r="B98" s="167"/>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row>
    <row r="99" spans="1:30" ht="15.75" customHeight="1">
      <c r="A99" s="167"/>
      <c r="B99" s="167"/>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row>
    <row r="100" spans="1:30" ht="15.75" customHeight="1">
      <c r="A100" s="167"/>
      <c r="B100" s="167"/>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row>
    <row r="101" spans="1:30" ht="15.75" customHeight="1">
      <c r="A101" s="167"/>
      <c r="B101" s="167"/>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row>
    <row r="102" spans="1:30" ht="15.75" customHeight="1">
      <c r="A102" s="167"/>
      <c r="B102" s="167"/>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row>
    <row r="103" spans="1:30" ht="15.75" customHeight="1">
      <c r="A103" s="167"/>
      <c r="B103" s="167"/>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row>
    <row r="104" spans="1:30" ht="15.75" customHeight="1">
      <c r="A104" s="167"/>
      <c r="B104" s="167"/>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row>
    <row r="105" spans="1:30" ht="15.75" customHeight="1">
      <c r="A105" s="167"/>
      <c r="B105" s="167"/>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row>
    <row r="106" spans="1:30" ht="15.75" customHeight="1">
      <c r="A106" s="167"/>
      <c r="B106" s="167"/>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row>
    <row r="107" spans="1:30" ht="15.75" customHeight="1">
      <c r="A107" s="167"/>
      <c r="B107" s="167"/>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row>
    <row r="108" spans="1:30" ht="15.75" customHeight="1">
      <c r="A108" s="167"/>
      <c r="B108" s="167"/>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row>
    <row r="109" spans="1:30" ht="15.75" customHeight="1">
      <c r="A109" s="167"/>
      <c r="B109" s="167"/>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row>
    <row r="110" spans="1:30" ht="15.75" customHeight="1">
      <c r="A110" s="167"/>
      <c r="B110" s="167"/>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row>
    <row r="111" spans="1:30" ht="15.75" customHeight="1">
      <c r="A111" s="167"/>
      <c r="B111" s="167"/>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row>
    <row r="112" spans="1:30" ht="15.75" customHeight="1">
      <c r="A112" s="167"/>
      <c r="B112" s="167"/>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row>
    <row r="113" spans="1:30" ht="15.75" customHeight="1">
      <c r="A113" s="167"/>
      <c r="B113" s="167"/>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row>
    <row r="114" spans="1:30" ht="15.75" customHeight="1">
      <c r="A114" s="167"/>
      <c r="B114" s="167"/>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row>
    <row r="115" spans="1:30" ht="15.75" customHeight="1">
      <c r="A115" s="167"/>
      <c r="B115" s="167"/>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row>
    <row r="116" spans="1:30" ht="15.75" customHeight="1">
      <c r="A116" s="167"/>
      <c r="B116" s="167"/>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row>
    <row r="117" spans="1:30" ht="15.75" customHeight="1">
      <c r="A117" s="167"/>
      <c r="B117" s="167"/>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row>
    <row r="118" spans="1:30" ht="15.75" customHeight="1">
      <c r="A118" s="167"/>
      <c r="B118" s="167"/>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row>
    <row r="119" spans="1:30" ht="15.75" customHeight="1">
      <c r="A119" s="167"/>
      <c r="B119" s="167"/>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row>
    <row r="120" spans="1:30" ht="15.75" customHeight="1">
      <c r="A120" s="167"/>
      <c r="B120" s="167"/>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row>
    <row r="121" spans="1:30" ht="15.75" customHeight="1">
      <c r="A121" s="167"/>
      <c r="B121" s="167"/>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row>
    <row r="122" spans="1:30" ht="15.75" customHeight="1">
      <c r="A122" s="167"/>
      <c r="B122" s="167"/>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row>
    <row r="123" spans="1:30" ht="15.75" customHeight="1">
      <c r="A123" s="167"/>
      <c r="B123" s="167"/>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row>
    <row r="124" spans="1:30" ht="15.75" customHeight="1">
      <c r="A124" s="167"/>
      <c r="B124" s="167"/>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row>
    <row r="125" spans="1:30" ht="15.75" customHeight="1">
      <c r="A125" s="167"/>
      <c r="B125" s="167"/>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row>
    <row r="126" spans="1:30" ht="15.75" customHeight="1">
      <c r="A126" s="167"/>
      <c r="B126" s="167"/>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row>
    <row r="127" spans="1:30" ht="15.75" customHeight="1">
      <c r="A127" s="167"/>
      <c r="B127" s="167"/>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row>
    <row r="128" spans="1:30" ht="15.75" customHeight="1">
      <c r="A128" s="167"/>
      <c r="B128" s="167"/>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row>
    <row r="129" spans="1:30" ht="15.75" customHeight="1">
      <c r="A129" s="167"/>
      <c r="B129" s="167"/>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row>
    <row r="130" spans="1:30" ht="15.75" customHeight="1">
      <c r="A130" s="167"/>
      <c r="B130" s="167"/>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row>
    <row r="131" spans="1:30" ht="15.75" customHeight="1">
      <c r="A131" s="167"/>
      <c r="B131" s="167"/>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row>
    <row r="132" spans="1:30" ht="15.75" customHeight="1">
      <c r="A132" s="167"/>
      <c r="B132" s="167"/>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row>
    <row r="133" spans="1:30" ht="15.75" customHeight="1">
      <c r="A133" s="167"/>
      <c r="B133" s="167"/>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row>
    <row r="134" spans="1:30" ht="15.75" customHeight="1">
      <c r="A134" s="167"/>
      <c r="B134" s="167"/>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row>
    <row r="135" spans="1:30" ht="15.75" customHeight="1">
      <c r="A135" s="167"/>
      <c r="B135" s="167"/>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row>
    <row r="136" spans="1:30" ht="15.75" customHeight="1">
      <c r="A136" s="167"/>
      <c r="B136" s="167"/>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row>
    <row r="137" spans="1:30" ht="15.75" customHeight="1">
      <c r="A137" s="167"/>
      <c r="B137" s="167"/>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row>
    <row r="138" spans="1:30" ht="15.75" customHeight="1">
      <c r="A138" s="167"/>
      <c r="B138" s="167"/>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row>
    <row r="139" spans="1:30" ht="15.75" customHeight="1">
      <c r="A139" s="167"/>
      <c r="B139" s="167"/>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row>
    <row r="140" spans="1:30" ht="15.75" customHeight="1">
      <c r="A140" s="167"/>
      <c r="B140" s="167"/>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row>
    <row r="141" spans="1:30" ht="15.75" customHeight="1">
      <c r="A141" s="167"/>
      <c r="B141" s="167"/>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row>
    <row r="142" spans="1:30" ht="15.75" customHeight="1">
      <c r="A142" s="167"/>
      <c r="B142" s="167"/>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row>
    <row r="143" spans="1:30" ht="15.75" customHeight="1">
      <c r="A143" s="167"/>
      <c r="B143" s="167"/>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row>
    <row r="144" spans="1:30" ht="15.75" customHeight="1">
      <c r="A144" s="167"/>
      <c r="B144" s="167"/>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row>
    <row r="145" spans="1:30" ht="15.75" customHeight="1">
      <c r="A145" s="167"/>
      <c r="B145" s="167"/>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row>
    <row r="146" spans="1:30" ht="15.75" customHeight="1">
      <c r="A146" s="167"/>
      <c r="B146" s="167"/>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row>
    <row r="147" spans="1:30" ht="15.75" customHeight="1">
      <c r="A147" s="167"/>
      <c r="B147" s="167"/>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row>
    <row r="148" spans="1:30" ht="15.75" customHeight="1">
      <c r="A148" s="167"/>
      <c r="B148" s="167"/>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row>
    <row r="149" spans="1:30" ht="15.75" customHeight="1">
      <c r="A149" s="167"/>
      <c r="B149" s="167"/>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row>
    <row r="150" spans="1:30" ht="15.75" customHeight="1">
      <c r="A150" s="167"/>
      <c r="B150" s="167"/>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row>
    <row r="151" spans="1:30" ht="15.75" customHeight="1">
      <c r="A151" s="167"/>
      <c r="B151" s="167"/>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row>
    <row r="152" spans="1:30" ht="15.75" customHeight="1">
      <c r="A152" s="167"/>
      <c r="B152" s="167"/>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row>
    <row r="153" spans="1:30" ht="15.75" customHeight="1">
      <c r="A153" s="167"/>
      <c r="B153" s="167"/>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row>
    <row r="154" spans="1:30" ht="15.75" customHeight="1">
      <c r="A154" s="167"/>
      <c r="B154" s="167"/>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row>
    <row r="155" spans="1:30" ht="15.75" customHeight="1">
      <c r="A155" s="167"/>
      <c r="B155" s="167"/>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row>
    <row r="156" spans="1:30" ht="15.75" customHeight="1">
      <c r="A156" s="167"/>
      <c r="B156" s="167"/>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row>
    <row r="157" spans="1:30" ht="15.75" customHeight="1">
      <c r="A157" s="167"/>
      <c r="B157" s="167"/>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row>
    <row r="158" spans="1:30" ht="15.75" customHeight="1">
      <c r="A158" s="167"/>
      <c r="B158" s="167"/>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row>
    <row r="159" spans="1:30" ht="15.75" customHeight="1">
      <c r="A159" s="167"/>
      <c r="B159" s="167"/>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row>
    <row r="160" spans="1:30" ht="15.75" customHeight="1">
      <c r="A160" s="167"/>
      <c r="B160" s="167"/>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row>
    <row r="161" spans="1:30" ht="15.75" customHeight="1">
      <c r="A161" s="167"/>
      <c r="B161" s="167"/>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row>
    <row r="162" spans="1:30" ht="15.75" customHeight="1">
      <c r="A162" s="167"/>
      <c r="B162" s="167"/>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row>
    <row r="163" spans="1:30" ht="15.75" customHeight="1">
      <c r="A163" s="167"/>
      <c r="B163" s="167"/>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row>
    <row r="164" spans="1:30" ht="15.75" customHeight="1">
      <c r="A164" s="167"/>
      <c r="B164" s="167"/>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row>
    <row r="165" spans="1:30" ht="15.75" customHeight="1">
      <c r="A165" s="167"/>
      <c r="B165" s="167"/>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row>
    <row r="166" spans="1:30" ht="15.75" customHeight="1">
      <c r="A166" s="167"/>
      <c r="B166" s="167"/>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row>
    <row r="167" spans="1:30" ht="15.75" customHeight="1">
      <c r="A167" s="167"/>
      <c r="B167" s="167"/>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row>
    <row r="168" spans="1:30" ht="15.75" customHeight="1">
      <c r="A168" s="167"/>
      <c r="B168" s="167"/>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row>
    <row r="169" spans="1:30" ht="15.75" customHeight="1">
      <c r="A169" s="167"/>
      <c r="B169" s="167"/>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row>
    <row r="170" spans="1:30" ht="15.75" customHeight="1">
      <c r="A170" s="167"/>
      <c r="B170" s="167"/>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row>
    <row r="171" spans="1:30" ht="15.75" customHeight="1">
      <c r="A171" s="167"/>
      <c r="B171" s="167"/>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row>
    <row r="172" spans="1:30" ht="15.75" customHeight="1">
      <c r="A172" s="167"/>
      <c r="B172" s="167"/>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row>
    <row r="173" spans="1:30" ht="15.75" customHeight="1">
      <c r="A173" s="167"/>
      <c r="B173" s="167"/>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row>
    <row r="174" spans="1:30" ht="15.75" customHeight="1">
      <c r="A174" s="167"/>
      <c r="B174" s="167"/>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row>
    <row r="175" spans="1:30" ht="15.75" customHeight="1">
      <c r="A175" s="167"/>
      <c r="B175" s="167"/>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row>
    <row r="176" spans="1:30" ht="15.75" customHeight="1">
      <c r="A176" s="167"/>
      <c r="B176" s="167"/>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row>
    <row r="177" spans="1:30" ht="15.75" customHeight="1">
      <c r="A177" s="167"/>
      <c r="B177" s="167"/>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row>
    <row r="178" spans="1:30" ht="15.75" customHeight="1">
      <c r="A178" s="167"/>
      <c r="B178" s="167"/>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row>
    <row r="179" spans="1:30" ht="15.75" customHeight="1">
      <c r="A179" s="167"/>
      <c r="B179" s="167"/>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row>
    <row r="180" spans="1:30" ht="15.75" customHeight="1">
      <c r="A180" s="167"/>
      <c r="B180" s="167"/>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row>
    <row r="181" spans="1:30" ht="15.75" customHeight="1">
      <c r="A181" s="167"/>
      <c r="B181" s="167"/>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row>
    <row r="182" spans="1:30" ht="15.75" customHeight="1">
      <c r="A182" s="167"/>
      <c r="B182" s="167"/>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row>
    <row r="183" spans="1:30" ht="15.75" customHeight="1">
      <c r="A183" s="167"/>
      <c r="B183" s="167"/>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row>
    <row r="184" spans="1:30" ht="15.75" customHeight="1">
      <c r="A184" s="167"/>
      <c r="B184" s="167"/>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row>
    <row r="185" spans="1:30" ht="15.75" customHeight="1">
      <c r="A185" s="167"/>
      <c r="B185" s="167"/>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row>
    <row r="186" spans="1:30" ht="15.75" customHeight="1">
      <c r="A186" s="167"/>
      <c r="B186" s="167"/>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row>
    <row r="187" spans="1:30" ht="15.75" customHeight="1">
      <c r="A187" s="167"/>
      <c r="B187" s="167"/>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row>
    <row r="188" spans="1:30" ht="15.75" customHeight="1">
      <c r="A188" s="167"/>
      <c r="B188" s="167"/>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row>
    <row r="189" spans="1:30" ht="15.75" customHeight="1">
      <c r="A189" s="167"/>
      <c r="B189" s="167"/>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row>
    <row r="190" spans="1:30" ht="15.75" customHeight="1">
      <c r="A190" s="167"/>
      <c r="B190" s="167"/>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row>
    <row r="191" spans="1:30" ht="15.75" customHeight="1">
      <c r="A191" s="167"/>
      <c r="B191" s="167"/>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row>
    <row r="192" spans="1:30" ht="15.75" customHeight="1">
      <c r="A192" s="167"/>
      <c r="B192" s="167"/>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row>
    <row r="193" spans="1:30" ht="15.75" customHeight="1">
      <c r="A193" s="167"/>
      <c r="B193" s="167"/>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row>
    <row r="194" spans="1:30" ht="15.75" customHeight="1">
      <c r="A194" s="167"/>
      <c r="B194" s="167"/>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row>
    <row r="195" spans="1:30" ht="15.75" customHeight="1">
      <c r="A195" s="167"/>
      <c r="B195" s="167"/>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row>
    <row r="196" spans="1:30" ht="15.75" customHeight="1">
      <c r="A196" s="167"/>
      <c r="B196" s="167"/>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row>
    <row r="197" spans="1:30" ht="15.75" customHeight="1">
      <c r="A197" s="167"/>
      <c r="B197" s="167"/>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row>
    <row r="198" spans="1:30" ht="15.75" customHeight="1">
      <c r="A198" s="167"/>
      <c r="B198" s="167"/>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row>
    <row r="199" spans="1:30" ht="15.75" customHeight="1">
      <c r="A199" s="167"/>
      <c r="B199" s="167"/>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row>
    <row r="200" spans="1:30" ht="15.75" customHeight="1">
      <c r="A200" s="167"/>
      <c r="B200" s="167"/>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row>
    <row r="201" spans="1:30" ht="15.75" customHeight="1">
      <c r="A201" s="167"/>
      <c r="B201" s="167"/>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row>
    <row r="202" spans="1:30" ht="15.75" customHeight="1">
      <c r="A202" s="167"/>
      <c r="B202" s="167"/>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row>
    <row r="203" spans="1:30" ht="15.75" customHeight="1">
      <c r="A203" s="167"/>
      <c r="B203" s="167"/>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row>
    <row r="204" spans="1:30" ht="15.75" customHeight="1">
      <c r="A204" s="167"/>
      <c r="B204" s="167"/>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row>
    <row r="205" spans="1:30" ht="15.75" customHeight="1">
      <c r="A205" s="167"/>
      <c r="B205" s="167"/>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row>
    <row r="206" spans="1:30" ht="15.75" customHeight="1">
      <c r="A206" s="167"/>
      <c r="B206" s="167"/>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row>
    <row r="207" spans="1:30" ht="15.75" customHeight="1">
      <c r="A207" s="167"/>
      <c r="B207" s="167"/>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row>
    <row r="208" spans="1:30" ht="15.75" customHeight="1">
      <c r="A208" s="167"/>
      <c r="B208" s="167"/>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row>
    <row r="209" spans="1:30" ht="15.75" customHeight="1">
      <c r="A209" s="167"/>
      <c r="B209" s="167"/>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row>
    <row r="210" spans="1:30" ht="15.75" customHeight="1">
      <c r="A210" s="167"/>
      <c r="B210" s="167"/>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row>
    <row r="211" spans="1:30" ht="15.75" customHeight="1">
      <c r="A211" s="167"/>
      <c r="B211" s="167"/>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row>
    <row r="212" spans="1:30" ht="15.75" customHeight="1">
      <c r="A212" s="167"/>
      <c r="B212" s="167"/>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row>
    <row r="213" spans="1:30" ht="15.75" customHeight="1">
      <c r="A213" s="167"/>
      <c r="B213" s="167"/>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row>
    <row r="214" spans="1:30" ht="15.75" customHeight="1">
      <c r="A214" s="167"/>
      <c r="B214" s="167"/>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row>
    <row r="215" spans="1:30" ht="15.75" customHeight="1">
      <c r="A215" s="167"/>
      <c r="B215" s="167"/>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row>
    <row r="216" spans="1:30" ht="15.75" customHeight="1">
      <c r="A216" s="167"/>
      <c r="B216" s="167"/>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row>
    <row r="217" spans="1:30" ht="15.75" customHeight="1">
      <c r="A217" s="167"/>
      <c r="B217" s="167"/>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row>
    <row r="218" spans="1:30" ht="15.75" customHeight="1">
      <c r="A218" s="167"/>
      <c r="B218" s="167"/>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row>
    <row r="219" spans="1:30" ht="15.75" customHeight="1">
      <c r="A219" s="167"/>
      <c r="B219" s="167"/>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row>
    <row r="220" spans="1:30" ht="15.75" customHeight="1">
      <c r="A220" s="167"/>
      <c r="B220" s="167"/>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row>
    <row r="221" spans="1:30" ht="15.75" customHeight="1">
      <c r="A221" s="167"/>
      <c r="B221" s="167"/>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row>
    <row r="222" spans="1:30" ht="15.75" customHeight="1">
      <c r="A222" s="167"/>
      <c r="B222" s="167"/>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row>
    <row r="223" spans="1:30" ht="15.75" customHeight="1">
      <c r="A223" s="167"/>
      <c r="B223" s="167"/>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row>
    <row r="224" spans="1:30" ht="15.75" customHeight="1">
      <c r="A224" s="167"/>
      <c r="B224" s="167"/>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row>
    <row r="225" spans="1:30" ht="15.75" customHeight="1">
      <c r="A225" s="167"/>
      <c r="B225" s="167"/>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row>
    <row r="226" spans="1:30" ht="15.75" customHeight="1">
      <c r="A226" s="167"/>
      <c r="B226" s="167"/>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row>
    <row r="227" spans="1:30" ht="15.75" customHeight="1">
      <c r="A227" s="167"/>
      <c r="B227" s="167"/>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row>
    <row r="228" spans="1:30" ht="15.75" customHeight="1">
      <c r="A228" s="167"/>
      <c r="B228" s="167"/>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row>
    <row r="229" spans="1:30" ht="15.75" customHeight="1">
      <c r="A229" s="167"/>
      <c r="B229" s="167"/>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row>
    <row r="230" spans="1:30" ht="15.75" customHeight="1">
      <c r="A230" s="167"/>
      <c r="B230" s="167"/>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row>
    <row r="231" spans="1:30" ht="15.75" customHeight="1">
      <c r="A231" s="167"/>
      <c r="B231" s="167"/>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row>
    <row r="232" spans="1:30" ht="15.75" customHeight="1">
      <c r="A232" s="167"/>
      <c r="B232" s="167"/>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row>
    <row r="233" spans="1:30" ht="15.75" customHeight="1">
      <c r="A233" s="167"/>
      <c r="B233" s="167"/>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row>
    <row r="234" spans="1:30" ht="15.75" customHeight="1">
      <c r="A234" s="167"/>
      <c r="B234" s="167"/>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row>
    <row r="235" spans="1:30" ht="15.75" customHeight="1">
      <c r="A235" s="167"/>
      <c r="B235" s="167"/>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row>
    <row r="236" spans="1:30" ht="15.75" customHeight="1">
      <c r="A236" s="167"/>
      <c r="B236" s="167"/>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row>
    <row r="237" spans="1:30" ht="15.75" customHeight="1">
      <c r="A237" s="167"/>
      <c r="B237" s="167"/>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row>
    <row r="238" spans="1:30" ht="15.75" customHeight="1">
      <c r="A238" s="167"/>
      <c r="B238" s="167"/>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row>
    <row r="239" spans="1:30" ht="15.75" customHeight="1">
      <c r="A239" s="167"/>
      <c r="B239" s="167"/>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row>
    <row r="240" spans="1:30" ht="15.75" customHeight="1">
      <c r="A240" s="167"/>
      <c r="B240" s="167"/>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row>
    <row r="241" spans="1:30" ht="15.75" customHeight="1">
      <c r="A241" s="167"/>
      <c r="B241" s="167"/>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row>
    <row r="242" spans="1:30" ht="15.75" customHeight="1">
      <c r="A242" s="167"/>
      <c r="B242" s="167"/>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row>
    <row r="243" spans="1:30" ht="15.75" customHeight="1">
      <c r="A243" s="167"/>
      <c r="B243" s="167"/>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row>
    <row r="244" spans="1:30" ht="15.75" customHeight="1">
      <c r="A244" s="167"/>
      <c r="B244" s="167"/>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row>
    <row r="245" spans="1:30" ht="15.75" customHeight="1">
      <c r="A245" s="167"/>
      <c r="B245" s="167"/>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row>
    <row r="246" spans="1:30"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row>
    <row r="247" spans="1:30"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row>
    <row r="248" spans="1:30"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row>
    <row r="249" spans="1:30"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row>
    <row r="250" spans="1:3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row>
    <row r="251" spans="1:30"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row>
    <row r="252" spans="1:30"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row>
    <row r="253" spans="1:30"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row>
    <row r="254" spans="1:30"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row>
    <row r="255" spans="1:30"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row>
    <row r="256" spans="1:30"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row>
    <row r="257" spans="1:30"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row>
    <row r="258" spans="1:30"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row>
    <row r="259" spans="1:30"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row>
    <row r="260" spans="1:3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row>
    <row r="261" spans="1:30"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row>
    <row r="262" spans="1:30"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row>
    <row r="263" spans="1:30"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row>
    <row r="264" spans="1:30"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row>
    <row r="265" spans="1:30"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row>
    <row r="266" spans="1:30"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row>
    <row r="267" spans="1:30"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row>
    <row r="268" spans="1:30"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row>
    <row r="269" spans="1:30"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row>
    <row r="270" spans="1:3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row>
    <row r="271" spans="1:30"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row>
    <row r="272" spans="1:30"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row>
    <row r="273" spans="1:30"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row>
    <row r="274" spans="1:30"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row>
    <row r="275" spans="1:30"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row>
    <row r="276" spans="1:30"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row>
    <row r="277" spans="1:30"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row>
    <row r="278" spans="1:30"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row>
    <row r="279" spans="1:30"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row>
    <row r="280" spans="1:3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row>
    <row r="281" spans="1:30"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row>
    <row r="282" spans="1:30"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row>
    <row r="283" spans="1:30"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row>
    <row r="284" spans="1:30"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row>
    <row r="285" spans="1:30"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row>
    <row r="286" spans="1:30"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row>
    <row r="287" spans="1:30"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row>
    <row r="288" spans="1:30"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row>
    <row r="289" spans="1:30"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row>
    <row r="290" spans="1:3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row>
    <row r="291" spans="1:30"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row>
    <row r="292" spans="1:30"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row>
    <row r="293" spans="1:30"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row>
    <row r="294" spans="1:30"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row>
    <row r="295" spans="1:30"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row>
    <row r="296" spans="1:30"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row>
    <row r="297" spans="1:30"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row>
    <row r="298" spans="1:30"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row>
    <row r="299" spans="1:30"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row>
    <row r="300" spans="1:3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row>
    <row r="301" spans="1:30"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row>
    <row r="302" spans="1:30"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row>
    <row r="303" spans="1:30"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row>
    <row r="304" spans="1:30"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row>
    <row r="305" spans="1:30"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row>
    <row r="306" spans="1:30"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row>
    <row r="307" spans="1:30"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row>
    <row r="308" spans="1:30"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row>
    <row r="309" spans="1:30"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row>
    <row r="310" spans="1:3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row>
    <row r="311" spans="1:30"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row>
    <row r="312" spans="1:30"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row>
    <row r="313" spans="1:30"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row>
    <row r="314" spans="1:30"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row>
    <row r="315" spans="1:30"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row>
    <row r="316" spans="1:30"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row>
    <row r="317" spans="1:30"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row>
    <row r="318" spans="1:30"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row>
    <row r="319" spans="1:30"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row>
    <row r="320" spans="1:3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row>
    <row r="321" spans="1:30"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row>
    <row r="322" spans="1:30"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row>
    <row r="323" spans="1:30"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row>
    <row r="324" spans="1:30"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row>
    <row r="325" spans="1:30"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row>
    <row r="326" spans="1:30"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row>
    <row r="327" spans="1:30"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row>
    <row r="328" spans="1:30"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row>
    <row r="329" spans="1:30"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row>
    <row r="330" spans="1: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row>
    <row r="331" spans="1:30"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row>
    <row r="332" spans="1:30"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row>
    <row r="333" spans="1:30"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row>
    <row r="334" spans="1:30"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row>
    <row r="335" spans="1:30"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row>
    <row r="336" spans="1:30"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row>
    <row r="337" spans="1:30"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row>
    <row r="338" spans="1:30"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row>
    <row r="339" spans="1:30"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row>
    <row r="340" spans="1:3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row>
    <row r="341" spans="1:30"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row>
    <row r="342" spans="1:30"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row>
    <row r="343" spans="1:30"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row>
    <row r="344" spans="1:30"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row>
    <row r="345" spans="1:30"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row>
    <row r="346" spans="1:30"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row>
    <row r="347" spans="1:30"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row>
    <row r="348" spans="1:30"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row>
    <row r="349" spans="1:30"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row>
    <row r="350" spans="1:3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row>
    <row r="351" spans="1:30"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row>
    <row r="352" spans="1:30"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row>
    <row r="353" spans="1:30"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row>
    <row r="354" spans="1:30"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row>
    <row r="355" spans="1:30"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row>
    <row r="356" spans="1:30"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row>
    <row r="357" spans="1:30"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row>
    <row r="358" spans="1:30"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row>
    <row r="359" spans="1:30"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row>
    <row r="360" spans="1:3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row>
    <row r="361" spans="1:30"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row>
    <row r="362" spans="1:30"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row>
    <row r="363" spans="1:30"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row>
    <row r="364" spans="1:30"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row>
    <row r="365" spans="1:30"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row>
    <row r="366" spans="1:30"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row>
    <row r="367" spans="1:30"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row>
    <row r="368" spans="1:30"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row>
    <row r="369" spans="1:30"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row>
    <row r="370" spans="1:3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row>
    <row r="371" spans="1:30"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row>
    <row r="372" spans="1:30"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row>
    <row r="373" spans="1:30"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row>
    <row r="374" spans="1:30"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row>
    <row r="375" spans="1:30"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row>
    <row r="376" spans="1:30"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row>
    <row r="377" spans="1:30"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row>
    <row r="378" spans="1:30"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row>
    <row r="379" spans="1:30"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row>
    <row r="380" spans="1:3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row>
    <row r="381" spans="1:30"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row>
    <row r="382" spans="1:30"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row>
    <row r="383" spans="1:30"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row>
    <row r="384" spans="1:30"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row>
    <row r="385" spans="1:30"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row>
    <row r="386" spans="1:30"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row>
    <row r="387" spans="1:30"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row>
    <row r="388" spans="1:30"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row>
    <row r="389" spans="1:30"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row>
    <row r="390" spans="1:3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row>
    <row r="391" spans="1:30"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row>
    <row r="392" spans="1:30"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row>
    <row r="393" spans="1:30"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row>
    <row r="394" spans="1:30"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row>
    <row r="395" spans="1:30"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row>
    <row r="396" spans="1:30"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row>
    <row r="397" spans="1:30"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row>
    <row r="398" spans="1:30"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row>
    <row r="399" spans="1:30"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row>
    <row r="400" spans="1:3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row>
    <row r="401" spans="1:30"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row>
    <row r="402" spans="1:30"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row>
    <row r="403" spans="1:30"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row>
    <row r="404" spans="1:30"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row>
    <row r="405" spans="1:30"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row>
    <row r="406" spans="1:30"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row>
    <row r="407" spans="1:30"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row>
    <row r="408" spans="1:30"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row>
    <row r="409" spans="1:30"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row>
    <row r="410" spans="1:3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row>
    <row r="411" spans="1:30"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row>
    <row r="412" spans="1:30"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row>
    <row r="413" spans="1:30"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row>
    <row r="414" spans="1:30"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row>
    <row r="415" spans="1:30"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row>
    <row r="416" spans="1:30"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row>
    <row r="417" spans="1:30"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row>
    <row r="418" spans="1:30"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row>
    <row r="419" spans="1:30"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row>
    <row r="420" spans="1:3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row>
    <row r="421" spans="1:30"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row>
    <row r="422" spans="1:30"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row>
    <row r="423" spans="1:30"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row>
    <row r="424" spans="1:30"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row>
    <row r="425" spans="1:30"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row>
    <row r="426" spans="1:30"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row>
    <row r="427" spans="1:30"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row>
    <row r="428" spans="1:30"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row>
    <row r="429" spans="1:30"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row>
    <row r="430" spans="1: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row>
    <row r="431" spans="1:30"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row>
    <row r="432" spans="1:30"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row>
    <row r="433" spans="1:30"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row>
    <row r="434" spans="1:30"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row>
    <row r="435" spans="1:30"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row>
    <row r="436" spans="1:30"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row>
    <row r="437" spans="1:30"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row>
    <row r="438" spans="1:30"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row>
    <row r="439" spans="1:30"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row>
    <row r="440" spans="1:3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row>
    <row r="441" spans="1:30"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row>
    <row r="442" spans="1:30"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row>
    <row r="443" spans="1:30"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row>
    <row r="444" spans="1:30"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row>
    <row r="445" spans="1:30"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row>
    <row r="446" spans="1:30"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row>
    <row r="447" spans="1:30"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row>
    <row r="448" spans="1:30"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row>
    <row r="449" spans="1:30"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row>
    <row r="450" spans="1:3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row>
    <row r="451" spans="1:30"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row>
    <row r="452" spans="1:30"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row>
    <row r="453" spans="1:30"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row>
    <row r="454" spans="1:30"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row>
    <row r="455" spans="1:30"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row>
    <row r="456" spans="1:30"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row>
    <row r="457" spans="1:30"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row>
    <row r="458" spans="1:30"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row>
    <row r="459" spans="1:30"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row>
    <row r="460" spans="1:3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row>
    <row r="461" spans="1:30"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row>
    <row r="462" spans="1:30"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row>
    <row r="463" spans="1:30"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row>
    <row r="464" spans="1:30"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row>
    <row r="465" spans="1:30"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row>
    <row r="466" spans="1:30"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row>
    <row r="467" spans="1:30"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row>
    <row r="468" spans="1:30"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row>
    <row r="469" spans="1:30"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row>
    <row r="470" spans="1:3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row>
    <row r="471" spans="1:30"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row>
    <row r="472" spans="1:30"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row>
    <row r="473" spans="1:30"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row>
    <row r="474" spans="1:30"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row>
    <row r="475" spans="1:30"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row>
    <row r="476" spans="1:30"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row>
    <row r="477" spans="1:30"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row>
    <row r="478" spans="1:30"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row>
    <row r="479" spans="1:30"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row>
    <row r="480" spans="1:3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row>
    <row r="481" spans="1:30"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row>
    <row r="482" spans="1:30"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row>
    <row r="483" spans="1:30"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row>
    <row r="484" spans="1:30"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row>
    <row r="485" spans="1:30"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row>
    <row r="486" spans="1:30"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row>
    <row r="487" spans="1:30"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row>
    <row r="488" spans="1:30"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row>
    <row r="489" spans="1:30"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row>
    <row r="490" spans="1:3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row>
    <row r="491" spans="1:30"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row>
    <row r="492" spans="1:30"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row>
    <row r="493" spans="1:30"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row>
    <row r="494" spans="1:30"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row>
    <row r="495" spans="1:30"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row>
    <row r="496" spans="1:30"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row>
    <row r="497" spans="1:30"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row>
    <row r="498" spans="1:30"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row>
    <row r="499" spans="1:30"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row>
    <row r="500" spans="1:3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row>
    <row r="501" spans="1:30"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row>
    <row r="502" spans="1:30"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row>
    <row r="503" spans="1:30"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row>
    <row r="504" spans="1:30"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row>
    <row r="505" spans="1:30"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row>
    <row r="506" spans="1:30"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row>
    <row r="507" spans="1:30"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row>
    <row r="508" spans="1:30"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row>
    <row r="509" spans="1:30"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row>
    <row r="510" spans="1:3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row>
    <row r="511" spans="1:30"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row>
    <row r="512" spans="1:30"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row>
    <row r="513" spans="1:30"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row>
    <row r="514" spans="1:30"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row>
    <row r="515" spans="1:30"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row>
    <row r="516" spans="1:30"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row>
    <row r="517" spans="1:30"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row>
    <row r="518" spans="1:30"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row>
    <row r="519" spans="1:30"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row>
    <row r="520" spans="1:3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row>
    <row r="521" spans="1:30"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row>
    <row r="522" spans="1:30"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row>
    <row r="523" spans="1:30"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row>
    <row r="524" spans="1:30"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row>
    <row r="525" spans="1:30"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row>
    <row r="526" spans="1:30"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row>
    <row r="527" spans="1:30"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row>
    <row r="528" spans="1:30"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row>
    <row r="529" spans="1:30"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row>
    <row r="530" spans="1: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row>
    <row r="531" spans="1:30"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row>
    <row r="532" spans="1:30"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row>
    <row r="533" spans="1:30"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row>
    <row r="534" spans="1:30"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row>
    <row r="535" spans="1:30"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row>
    <row r="536" spans="1:30"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row>
    <row r="537" spans="1:30"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row>
    <row r="538" spans="1:30"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row>
    <row r="539" spans="1:30"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row>
    <row r="540" spans="1:3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row>
    <row r="541" spans="1:30"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row>
    <row r="542" spans="1:30"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row>
    <row r="543" spans="1:30"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row>
    <row r="544" spans="1:30"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row>
    <row r="545" spans="1:30"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row>
    <row r="546" spans="1:30"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row>
    <row r="547" spans="1:30"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row>
    <row r="548" spans="1:30"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row>
    <row r="549" spans="1:30"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row>
    <row r="550" spans="1:3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row>
    <row r="551" spans="1:30"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row>
    <row r="552" spans="1:30"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row>
    <row r="553" spans="1:30"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row>
    <row r="554" spans="1:30"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row>
    <row r="555" spans="1:30"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row>
    <row r="556" spans="1:30"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row>
    <row r="557" spans="1:30"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row>
    <row r="558" spans="1:30"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row>
    <row r="559" spans="1:30"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row>
    <row r="560" spans="1:3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row>
    <row r="561" spans="1:30"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row>
    <row r="562" spans="1:30"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row>
    <row r="563" spans="1:30"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row>
    <row r="564" spans="1:30"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row>
    <row r="565" spans="1:30"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row>
    <row r="566" spans="1:30"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row>
    <row r="567" spans="1:30"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row>
    <row r="568" spans="1:30"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row>
    <row r="569" spans="1:30"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row>
    <row r="570" spans="1:3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row>
    <row r="571" spans="1:30"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row>
    <row r="572" spans="1:30"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row>
    <row r="573" spans="1:30"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row>
    <row r="574" spans="1:30"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row>
    <row r="575" spans="1:30"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row>
    <row r="576" spans="1:30"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row>
    <row r="577" spans="1:30"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row>
    <row r="578" spans="1:30"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row>
    <row r="579" spans="1:30"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row>
    <row r="580" spans="1:3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row>
    <row r="581" spans="1:30"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row>
    <row r="582" spans="1:30"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row>
    <row r="583" spans="1:30"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row>
    <row r="584" spans="1:30"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row>
    <row r="585" spans="1:30"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row>
    <row r="586" spans="1:30"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row>
    <row r="587" spans="1:30"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row>
    <row r="588" spans="1:30"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row>
    <row r="589" spans="1:30"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row>
    <row r="590" spans="1:3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row>
    <row r="591" spans="1:30"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row>
    <row r="592" spans="1:30"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row>
    <row r="593" spans="1:30"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row>
    <row r="594" spans="1:30"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row>
    <row r="595" spans="1:30"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row>
    <row r="596" spans="1:30"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row>
    <row r="597" spans="1:30"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row>
    <row r="598" spans="1:30"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row>
    <row r="599" spans="1:30"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row>
    <row r="600" spans="1:3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row>
    <row r="601" spans="1:30"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row>
    <row r="602" spans="1:30"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row>
    <row r="603" spans="1:30"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row>
    <row r="604" spans="1:30"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row>
    <row r="605" spans="1:30"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row>
    <row r="606" spans="1:30"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row>
    <row r="607" spans="1:30"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row>
    <row r="608" spans="1:30"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row>
    <row r="609" spans="1:30"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row>
    <row r="610" spans="1:3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row>
    <row r="611" spans="1:30"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row>
    <row r="612" spans="1:30"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row>
    <row r="613" spans="1:30"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row>
    <row r="614" spans="1:30"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row>
    <row r="615" spans="1:30"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row>
    <row r="616" spans="1:30"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row>
    <row r="617" spans="1:30"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row>
    <row r="618" spans="1:30"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row>
    <row r="619" spans="1:30"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row>
    <row r="620" spans="1:3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row>
    <row r="621" spans="1:30"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row>
    <row r="622" spans="1:30"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row>
    <row r="623" spans="1:30"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row>
    <row r="624" spans="1:30"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row>
    <row r="625" spans="1:30"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row>
    <row r="626" spans="1:30"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row>
    <row r="627" spans="1:30"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row>
    <row r="628" spans="1:30"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row>
    <row r="629" spans="1:30"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row>
    <row r="630" spans="1: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row>
    <row r="631" spans="1:30"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row>
    <row r="632" spans="1:30"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row>
    <row r="633" spans="1:30"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row>
    <row r="634" spans="1:30"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row>
    <row r="635" spans="1:30"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row>
    <row r="636" spans="1:30"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row>
    <row r="637" spans="1:30"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row>
    <row r="638" spans="1:30"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row>
    <row r="639" spans="1:30"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row>
    <row r="640" spans="1:3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row>
    <row r="641" spans="1:30"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row>
    <row r="642" spans="1:30"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row>
    <row r="643" spans="1:30"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row>
    <row r="644" spans="1:30"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row>
    <row r="645" spans="1:30"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row>
    <row r="646" spans="1:30"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row>
    <row r="647" spans="1:30"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row>
    <row r="648" spans="1:30"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row>
    <row r="649" spans="1:30"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row>
    <row r="650" spans="1:3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row>
    <row r="651" spans="1:30"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row>
    <row r="652" spans="1:30"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row>
    <row r="653" spans="1:30"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row>
    <row r="654" spans="1:30"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row>
    <row r="655" spans="1:30"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row>
    <row r="656" spans="1:30"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row>
    <row r="657" spans="1:30"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row>
    <row r="658" spans="1:30"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row>
    <row r="659" spans="1:30"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row>
    <row r="660" spans="1:3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row>
    <row r="661" spans="1:30"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row>
    <row r="662" spans="1:30"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row>
    <row r="663" spans="1:30"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row>
    <row r="664" spans="1:30"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row>
    <row r="665" spans="1:30"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row>
    <row r="666" spans="1:30"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row>
    <row r="667" spans="1:30"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row>
    <row r="668" spans="1:30"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row>
    <row r="669" spans="1:30"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row>
    <row r="670" spans="1:3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row>
    <row r="671" spans="1:30"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row>
    <row r="672" spans="1:30"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row>
    <row r="673" spans="1:30"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row>
    <row r="674" spans="1:30"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row>
    <row r="675" spans="1:30"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row>
    <row r="676" spans="1:30"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row>
    <row r="677" spans="1:30"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row>
    <row r="678" spans="1:30"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row>
    <row r="679" spans="1:30"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row>
    <row r="680" spans="1:3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row>
    <row r="681" spans="1:30"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row>
    <row r="682" spans="1:30"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row>
    <row r="683" spans="1:30"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row>
    <row r="684" spans="1:30"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row>
    <row r="685" spans="1:30"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row>
    <row r="686" spans="1:30"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row>
    <row r="687" spans="1:30"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row>
    <row r="688" spans="1:30"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row>
    <row r="689" spans="1:30"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row>
    <row r="690" spans="1:3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row>
    <row r="691" spans="1:30"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row>
    <row r="692" spans="1:30"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row>
    <row r="693" spans="1:30"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row>
    <row r="694" spans="1:30"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row>
    <row r="695" spans="1:30"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row>
    <row r="696" spans="1:30"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row>
    <row r="697" spans="1:30"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row>
    <row r="698" spans="1:30"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row>
    <row r="699" spans="1:30"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row>
    <row r="700" spans="1:3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row>
    <row r="701" spans="1:30"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row>
    <row r="702" spans="1:30"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row>
    <row r="703" spans="1:30"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row>
    <row r="704" spans="1:30"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row>
    <row r="705" spans="1:30"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row>
    <row r="706" spans="1:30"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row>
    <row r="707" spans="1:30"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row>
    <row r="708" spans="1:30"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row>
    <row r="709" spans="1:30"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row>
    <row r="710" spans="1:3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row>
    <row r="711" spans="1:30"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row>
    <row r="712" spans="1:30"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row>
    <row r="713" spans="1:30"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row>
    <row r="714" spans="1:30"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row>
    <row r="715" spans="1:30"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row>
    <row r="716" spans="1:30"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row>
    <row r="717" spans="1:30"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row>
    <row r="718" spans="1:30"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row>
    <row r="719" spans="1:30"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row>
    <row r="720" spans="1:3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row>
    <row r="721" spans="1:30"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row>
    <row r="722" spans="1:30"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row>
    <row r="723" spans="1:30"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row>
    <row r="724" spans="1:30"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row>
    <row r="725" spans="1:30"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row>
    <row r="726" spans="1:30"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row>
    <row r="727" spans="1:30"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row>
    <row r="728" spans="1:30"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row>
    <row r="729" spans="1:30"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row>
    <row r="730" spans="1: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row>
    <row r="731" spans="1:30"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row>
    <row r="732" spans="1:30"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row>
    <row r="733" spans="1:30"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row>
    <row r="734" spans="1:30"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row>
    <row r="735" spans="1:30"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row>
    <row r="736" spans="1:30"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row>
    <row r="737" spans="1:30"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row>
    <row r="738" spans="1:30"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row>
    <row r="739" spans="1:30"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row>
    <row r="740" spans="1:3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row>
    <row r="741" spans="1:30"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row>
    <row r="742" spans="1:30"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row>
    <row r="743" spans="1:30"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row>
    <row r="744" spans="1:30"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row>
    <row r="745" spans="1:30"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row>
    <row r="746" spans="1:30"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row>
    <row r="747" spans="1:30"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row>
    <row r="748" spans="1:30"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row>
    <row r="749" spans="1:30"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row>
    <row r="750" spans="1:3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row>
    <row r="751" spans="1:30"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row>
    <row r="752" spans="1:30"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row>
    <row r="753" spans="1:30"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row>
    <row r="754" spans="1:30"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row>
    <row r="755" spans="1:30"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row>
    <row r="756" spans="1:30"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row>
    <row r="757" spans="1:30"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row>
    <row r="758" spans="1:30"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row>
    <row r="759" spans="1:30"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row>
    <row r="760" spans="1:3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row>
    <row r="761" spans="1:30"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row>
    <row r="762" spans="1:30"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row>
    <row r="763" spans="1:30"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row>
    <row r="764" spans="1:30"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row>
    <row r="765" spans="1:30"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row>
    <row r="766" spans="1:30"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row>
    <row r="767" spans="1:30"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row>
    <row r="768" spans="1:30"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row>
    <row r="769" spans="1:30"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row>
    <row r="770" spans="1:3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row>
    <row r="771" spans="1:30"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row>
    <row r="772" spans="1:30"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row>
    <row r="773" spans="1:30"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row>
    <row r="774" spans="1:30"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row>
    <row r="775" spans="1:30"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row>
    <row r="776" spans="1:30"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row>
    <row r="777" spans="1:30"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row>
    <row r="778" spans="1:30"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row>
    <row r="779" spans="1:30"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row>
    <row r="780" spans="1:3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row>
    <row r="781" spans="1:30"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row>
    <row r="782" spans="1:30"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row>
    <row r="783" spans="1:30"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row>
    <row r="784" spans="1:30"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row>
    <row r="785" spans="1:30"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row>
    <row r="786" spans="1:30"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row>
    <row r="787" spans="1:30"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row>
    <row r="788" spans="1:30"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row>
    <row r="789" spans="1:30"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row>
    <row r="790" spans="1:3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row>
    <row r="791" spans="1:30"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row>
    <row r="792" spans="1:30"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row>
    <row r="793" spans="1:30"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row>
    <row r="794" spans="1:30"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row>
    <row r="795" spans="1:30"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row>
    <row r="796" spans="1:30"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row>
    <row r="797" spans="1:30"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row>
    <row r="798" spans="1:30"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row>
    <row r="799" spans="1:30"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row>
    <row r="800" spans="1:3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row>
    <row r="801" spans="1:30"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row>
    <row r="802" spans="1:30"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row>
    <row r="803" spans="1:30"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row>
    <row r="804" spans="1:30"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row>
    <row r="805" spans="1:30"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row>
    <row r="806" spans="1:30"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row>
    <row r="807" spans="1:30"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row>
    <row r="808" spans="1:30"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row>
    <row r="809" spans="1:30"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row>
    <row r="810" spans="1:3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row>
    <row r="811" spans="1:30"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row>
    <row r="812" spans="1:30"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row>
    <row r="813" spans="1:30"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row>
    <row r="814" spans="1:30"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row>
    <row r="815" spans="1:30"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row>
    <row r="816" spans="1:30"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row>
    <row r="817" spans="1:30"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row>
    <row r="818" spans="1:30"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row>
    <row r="819" spans="1:30"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row>
    <row r="820" spans="1:3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row>
    <row r="821" spans="1:30"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row>
    <row r="822" spans="1:30"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row>
    <row r="823" spans="1:30"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row>
    <row r="824" spans="1:30"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row>
    <row r="825" spans="1:30"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row>
    <row r="826" spans="1:30"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row>
    <row r="827" spans="1:30"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row>
    <row r="828" spans="1:30"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row>
    <row r="829" spans="1:30"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row>
    <row r="830" spans="1: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row>
    <row r="831" spans="1:30"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row>
    <row r="832" spans="1:30"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row>
    <row r="833" spans="1:30"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row>
    <row r="834" spans="1:30"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row>
    <row r="835" spans="1:30"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row>
    <row r="836" spans="1:30"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row>
    <row r="837" spans="1:30"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row>
    <row r="838" spans="1:30"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row>
    <row r="839" spans="1:30"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row>
    <row r="840" spans="1:3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row>
    <row r="841" spans="1:30"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row>
    <row r="842" spans="1:30"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row>
    <row r="843" spans="1:30"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row>
    <row r="844" spans="1:30"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row>
    <row r="845" spans="1:30"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row>
    <row r="846" spans="1:30"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row>
    <row r="847" spans="1:30"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row>
    <row r="848" spans="1:30"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row>
    <row r="849" spans="1:30"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row>
    <row r="850" spans="1:3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row>
    <row r="851" spans="1:30"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row>
    <row r="852" spans="1:30"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row>
    <row r="853" spans="1:30"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row>
    <row r="854" spans="1:30"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row>
    <row r="855" spans="1:30"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row>
    <row r="856" spans="1:30"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row>
    <row r="857" spans="1:30"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row>
    <row r="858" spans="1:30"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row>
    <row r="859" spans="1:30"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row>
    <row r="860" spans="1:3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row>
    <row r="861" spans="1:30"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row>
    <row r="862" spans="1:30"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row>
    <row r="863" spans="1:30"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row>
    <row r="864" spans="1:30"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row>
    <row r="865" spans="1:30"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row>
    <row r="866" spans="1:30"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row>
    <row r="867" spans="1:30"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row>
    <row r="868" spans="1:30"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row>
    <row r="869" spans="1:30"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row>
    <row r="870" spans="1:3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row>
    <row r="871" spans="1:30"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row>
    <row r="872" spans="1:30"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row>
    <row r="873" spans="1:30"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row>
    <row r="874" spans="1:30"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row>
    <row r="875" spans="1:30"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row>
    <row r="876" spans="1:30"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row>
    <row r="877" spans="1:30"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row>
    <row r="878" spans="1:30"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row>
    <row r="879" spans="1:30"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row>
    <row r="880" spans="1:3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row>
    <row r="881" spans="1:30"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row>
    <row r="882" spans="1:30"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row>
    <row r="883" spans="1:30"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row>
    <row r="884" spans="1:30"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row>
    <row r="885" spans="1:30"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row>
    <row r="886" spans="1:30"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row>
    <row r="887" spans="1:30"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row>
    <row r="888" spans="1:30"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row>
    <row r="889" spans="1:30"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row>
    <row r="890" spans="1:3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row>
    <row r="891" spans="1:30"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row>
    <row r="892" spans="1:30"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row>
    <row r="893" spans="1:30"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row>
    <row r="894" spans="1:30"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row>
    <row r="895" spans="1:30"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row>
    <row r="896" spans="1:30"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row>
    <row r="897" spans="1:30"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row>
    <row r="898" spans="1:30"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row>
    <row r="899" spans="1:30"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row>
    <row r="900" spans="1:3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row>
    <row r="901" spans="1:30"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row>
    <row r="902" spans="1:30"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row>
    <row r="903" spans="1:30"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row>
    <row r="904" spans="1:30"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row>
    <row r="905" spans="1:30"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row>
    <row r="906" spans="1:30"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row>
    <row r="907" spans="1:30"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row>
    <row r="908" spans="1:30"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row>
    <row r="909" spans="1:30"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row>
    <row r="910" spans="1:3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row>
    <row r="911" spans="1:30"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row>
    <row r="912" spans="1:30"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row>
    <row r="913" spans="1:30"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row>
    <row r="914" spans="1:30"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row>
    <row r="915" spans="1:30"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row>
    <row r="916" spans="1:30"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row>
    <row r="917" spans="1:30"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row>
    <row r="918" spans="1:30"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row>
    <row r="919" spans="1:30"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row>
    <row r="920" spans="1:3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row>
    <row r="921" spans="1:30"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row>
    <row r="922" spans="1:30"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row>
    <row r="923" spans="1:30"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row>
    <row r="924" spans="1:30"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row>
    <row r="925" spans="1:30"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row>
    <row r="926" spans="1:30"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row>
    <row r="927" spans="1:30"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row>
    <row r="928" spans="1:30"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row>
    <row r="929" spans="1:30"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row>
    <row r="930" spans="1: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row>
    <row r="931" spans="1:30"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row>
    <row r="932" spans="1:30"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row>
    <row r="933" spans="1:30"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row>
    <row r="934" spans="1:30"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row>
    <row r="935" spans="1:30"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row>
    <row r="936" spans="1:30"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row>
    <row r="937" spans="1:30"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row>
    <row r="938" spans="1:30"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row>
    <row r="939" spans="1:30"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row>
    <row r="940" spans="1:3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row>
    <row r="941" spans="1:30"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row>
    <row r="942" spans="1:30"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row>
    <row r="943" spans="1:30"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row>
    <row r="944" spans="1:30"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row>
    <row r="945" spans="1:30"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row>
    <row r="946" spans="1:30"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row>
    <row r="947" spans="1:30"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row>
    <row r="948" spans="1:30"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row>
    <row r="949" spans="1:30"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row>
    <row r="950" spans="1:3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row>
    <row r="951" spans="1:30"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row>
    <row r="952" spans="1:30"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row>
    <row r="953" spans="1:30"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row>
    <row r="954" spans="1:30"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row>
    <row r="955" spans="1:30"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row>
    <row r="956" spans="1:30"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row>
    <row r="957" spans="1:30"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row>
    <row r="958" spans="1:30"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row>
    <row r="959" spans="1:30"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row>
    <row r="960" spans="1:3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row>
    <row r="961" spans="1:30"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row>
    <row r="962" spans="1:30"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row>
    <row r="963" spans="1:30"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row>
    <row r="964" spans="1:30"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row>
    <row r="965" spans="1:30"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row>
    <row r="966" spans="1:30"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row>
    <row r="967" spans="1:30"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row>
    <row r="968" spans="1:30"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row>
    <row r="969" spans="1:30"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row>
    <row r="970" spans="1:3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row>
    <row r="971" spans="1:30"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row>
    <row r="972" spans="1:30"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row>
    <row r="973" spans="1:30"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row>
    <row r="974" spans="1:30"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row>
    <row r="975" spans="1:30"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row>
    <row r="976" spans="1:30"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row>
    <row r="977" spans="1:30"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row>
    <row r="978" spans="1:30"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row>
    <row r="979" spans="1:30"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row>
    <row r="980" spans="1:3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row>
    <row r="981" spans="1:30"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row>
    <row r="982" spans="1:30"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row>
    <row r="983" spans="1:30"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row>
    <row r="984" spans="1:30"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row>
    <row r="985" spans="1:30"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row>
    <row r="986" spans="1:30"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row>
    <row r="987" spans="1:30"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row>
    <row r="988" spans="1:30"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row>
    <row r="989" spans="1:30"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row>
    <row r="990" spans="1:3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row>
    <row r="991" spans="1:30"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row>
    <row r="992" spans="1:30"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row>
    <row r="993" spans="1:30"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row>
    <row r="994" spans="1:30"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row>
    <row r="995" spans="1:30"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row>
    <row r="996" spans="1:30"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row>
    <row r="997" spans="1:30"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row>
    <row r="998" spans="1:30"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row>
    <row r="999" spans="1:30"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row>
    <row r="1000" spans="1:3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row>
  </sheetData>
  <mergeCells count="35">
    <mergeCell ref="L18:N18"/>
    <mergeCell ref="A20:A40"/>
    <mergeCell ref="B20:B28"/>
    <mergeCell ref="B29:B37"/>
    <mergeCell ref="A41:N41"/>
    <mergeCell ref="A42:A47"/>
    <mergeCell ref="B45:B47"/>
    <mergeCell ref="F17:H17"/>
    <mergeCell ref="I17:K17"/>
    <mergeCell ref="B38:B40"/>
    <mergeCell ref="B42:B44"/>
    <mergeCell ref="C18:E18"/>
    <mergeCell ref="F18:H18"/>
    <mergeCell ref="I18:K18"/>
    <mergeCell ref="L17:N17"/>
    <mergeCell ref="A18:B18"/>
    <mergeCell ref="I14:K14"/>
    <mergeCell ref="L14:N14"/>
    <mergeCell ref="F16:H16"/>
    <mergeCell ref="I16:K16"/>
    <mergeCell ref="C14:E14"/>
    <mergeCell ref="C15:E15"/>
    <mergeCell ref="F15:H15"/>
    <mergeCell ref="I15:K15"/>
    <mergeCell ref="L15:N15"/>
    <mergeCell ref="C16:E16"/>
    <mergeCell ref="L16:N16"/>
    <mergeCell ref="A16:B16"/>
    <mergeCell ref="A17:B17"/>
    <mergeCell ref="C17:E17"/>
    <mergeCell ref="A3:A11"/>
    <mergeCell ref="B3:B6"/>
    <mergeCell ref="B7:B10"/>
    <mergeCell ref="C11:D11"/>
    <mergeCell ref="F14:H14"/>
  </mergeCells>
  <phoneticPr fontId="85"/>
  <conditionalFormatting sqref="C20:C47">
    <cfRule type="expression" dxfId="11" priority="1">
      <formula>D20&lt;&gt;""</formula>
    </cfRule>
    <cfRule type="expression" dxfId="10" priority="2">
      <formula>E20&lt;&gt;""</formula>
    </cfRule>
  </conditionalFormatting>
  <conditionalFormatting sqref="F20:F47">
    <cfRule type="expression" dxfId="9" priority="3">
      <formula>H20&lt;&gt;""</formula>
    </cfRule>
    <cfRule type="expression" dxfId="8" priority="4">
      <formula>G20&lt;&gt;""</formula>
    </cfRule>
  </conditionalFormatting>
  <conditionalFormatting sqref="I20:I47">
    <cfRule type="expression" dxfId="7" priority="5">
      <formula>K20&lt;&gt;""</formula>
    </cfRule>
    <cfRule type="expression" dxfId="6" priority="6">
      <formula>J20&lt;&gt;""</formula>
    </cfRule>
  </conditionalFormatting>
  <conditionalFormatting sqref="L20:L47">
    <cfRule type="expression" dxfId="5" priority="7">
      <formula>M20&lt;&gt;""</formula>
    </cfRule>
    <cfRule type="expression" dxfId="4" priority="8">
      <formula>N20&lt;&gt;""</formula>
    </cfRule>
  </conditionalFormatting>
  <hyperlinks>
    <hyperlink ref="A1" location="'WBS＆ガントチャート'!B151" display="元のページに戻る" xr:uid="{00000000-0004-0000-1000-000000000000}"/>
    <hyperlink ref="C20" r:id="rId1" xr:uid="{00000000-0004-0000-1000-000001000000}"/>
    <hyperlink ref="F20" r:id="rId2" xr:uid="{00000000-0004-0000-1000-000002000000}"/>
    <hyperlink ref="I20" r:id="rId3" xr:uid="{00000000-0004-0000-1000-000003000000}"/>
    <hyperlink ref="C21" r:id="rId4" xr:uid="{00000000-0004-0000-1000-000004000000}"/>
    <hyperlink ref="F21" r:id="rId5" xr:uid="{00000000-0004-0000-1000-000005000000}"/>
    <hyperlink ref="I21" r:id="rId6" xr:uid="{00000000-0004-0000-1000-000006000000}"/>
    <hyperlink ref="F22" r:id="rId7" xr:uid="{00000000-0004-0000-1000-000007000000}"/>
    <hyperlink ref="I22" r:id="rId8" xr:uid="{00000000-0004-0000-1000-000008000000}"/>
    <hyperlink ref="F23" r:id="rId9" xr:uid="{00000000-0004-0000-1000-000009000000}"/>
    <hyperlink ref="F24" r:id="rId10" xr:uid="{00000000-0004-0000-1000-00000A000000}"/>
    <hyperlink ref="F25" r:id="rId11" xr:uid="{00000000-0004-0000-1000-00000B000000}"/>
    <hyperlink ref="F26" r:id="rId12" xr:uid="{00000000-0004-0000-1000-00000C000000}"/>
    <hyperlink ref="F27" r:id="rId13" xr:uid="{00000000-0004-0000-1000-00000D000000}"/>
    <hyperlink ref="F28" r:id="rId14" xr:uid="{00000000-0004-0000-1000-00000E000000}"/>
    <hyperlink ref="C29" r:id="rId15" xr:uid="{00000000-0004-0000-1000-00000F000000}"/>
    <hyperlink ref="F29" r:id="rId16" xr:uid="{00000000-0004-0000-1000-000010000000}"/>
    <hyperlink ref="I29" r:id="rId17" xr:uid="{00000000-0004-0000-1000-000011000000}"/>
    <hyperlink ref="C30" r:id="rId18" xr:uid="{00000000-0004-0000-1000-000012000000}"/>
    <hyperlink ref="F30" r:id="rId19" xr:uid="{00000000-0004-0000-1000-000013000000}"/>
    <hyperlink ref="I30" r:id="rId20" xr:uid="{00000000-0004-0000-1000-000014000000}"/>
    <hyperlink ref="C31" r:id="rId21" xr:uid="{00000000-0004-0000-1000-000015000000}"/>
    <hyperlink ref="F31" r:id="rId22" xr:uid="{00000000-0004-0000-1000-000016000000}"/>
    <hyperlink ref="I31" r:id="rId23" xr:uid="{00000000-0004-0000-1000-000017000000}"/>
    <hyperlink ref="F32" r:id="rId24" xr:uid="{00000000-0004-0000-1000-000018000000}"/>
    <hyperlink ref="F33" r:id="rId25" xr:uid="{00000000-0004-0000-1000-000019000000}"/>
    <hyperlink ref="F34" r:id="rId26" xr:uid="{00000000-0004-0000-1000-00001A000000}"/>
    <hyperlink ref="F35" r:id="rId27" xr:uid="{00000000-0004-0000-1000-00001B000000}"/>
    <hyperlink ref="F36" r:id="rId28" xr:uid="{00000000-0004-0000-1000-00001C000000}"/>
    <hyperlink ref="F37" r:id="rId29" xr:uid="{00000000-0004-0000-1000-00001D000000}"/>
    <hyperlink ref="C38" r:id="rId30" xr:uid="{00000000-0004-0000-1000-00001E000000}"/>
    <hyperlink ref="C39" r:id="rId31" xr:uid="{00000000-0004-0000-1000-00001F000000}"/>
    <hyperlink ref="C40" r:id="rId32" xr:uid="{00000000-0004-0000-1000-000020000000}"/>
    <hyperlink ref="C42" r:id="rId33" xr:uid="{00000000-0004-0000-1000-000021000000}"/>
    <hyperlink ref="F42" r:id="rId34" xr:uid="{00000000-0004-0000-1000-000022000000}"/>
    <hyperlink ref="I42" r:id="rId35" xr:uid="{00000000-0004-0000-1000-000023000000}"/>
    <hyperlink ref="L42" r:id="rId36" xr:uid="{00000000-0004-0000-1000-000024000000}"/>
    <hyperlink ref="F43" r:id="rId37" xr:uid="{00000000-0004-0000-1000-000025000000}"/>
    <hyperlink ref="I43" r:id="rId38" xr:uid="{00000000-0004-0000-1000-000026000000}"/>
    <hyperlink ref="L43" r:id="rId39" xr:uid="{00000000-0004-0000-1000-000027000000}"/>
    <hyperlink ref="I44" r:id="rId40" xr:uid="{00000000-0004-0000-1000-000028000000}"/>
    <hyperlink ref="C45" r:id="rId41" xr:uid="{00000000-0004-0000-1000-000029000000}"/>
    <hyperlink ref="F45" r:id="rId42" xr:uid="{00000000-0004-0000-1000-00002A000000}"/>
  </hyperlinks>
  <pageMargins left="0.7" right="0.7" top="0.75" bottom="0.75" header="0" footer="0"/>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1000"/>
  <sheetViews>
    <sheetView workbookViewId="0"/>
  </sheetViews>
  <sheetFormatPr defaultColWidth="12.54296875" defaultRowHeight="15" customHeight="1"/>
  <cols>
    <col min="1" max="1" width="10" customWidth="1"/>
    <col min="2" max="2" width="15.26953125" customWidth="1"/>
    <col min="3" max="4" width="3.453125" customWidth="1"/>
    <col min="5" max="5" width="16.1796875" customWidth="1"/>
    <col min="6" max="6" width="3.453125" customWidth="1"/>
    <col min="7" max="7" width="2.453125" customWidth="1"/>
    <col min="8" max="8" width="8.26953125" customWidth="1"/>
    <col min="9" max="10" width="3.453125" customWidth="1"/>
    <col min="11" max="11" width="9" customWidth="1"/>
    <col min="12" max="12" width="3.453125" customWidth="1"/>
    <col min="13" max="13" width="2.453125" customWidth="1"/>
    <col min="14" max="26" width="3.453125" customWidth="1"/>
  </cols>
  <sheetData>
    <row r="1" spans="1:13" ht="12" customHeight="1">
      <c r="A1" s="322" t="s">
        <v>998</v>
      </c>
      <c r="B1" s="103"/>
      <c r="C1" s="2"/>
      <c r="D1" s="2"/>
      <c r="E1" s="2"/>
      <c r="F1" s="2"/>
      <c r="G1" s="2"/>
      <c r="H1" s="2"/>
      <c r="I1" s="2"/>
      <c r="J1" s="2"/>
      <c r="K1" s="2"/>
      <c r="L1" s="2"/>
      <c r="M1" s="2"/>
    </row>
    <row r="2" spans="1:13" ht="12" customHeight="1">
      <c r="A2" s="2"/>
      <c r="B2" s="2"/>
      <c r="C2" s="2"/>
      <c r="D2" s="2"/>
      <c r="E2" s="2"/>
      <c r="F2" s="2"/>
      <c r="G2" s="2"/>
      <c r="H2" s="2"/>
      <c r="I2" s="2"/>
      <c r="J2" s="2"/>
      <c r="K2" s="2"/>
      <c r="L2" s="2"/>
      <c r="M2" s="2"/>
    </row>
    <row r="3" spans="1:13" ht="18.75" customHeight="1">
      <c r="A3" s="360"/>
      <c r="B3" s="362" t="s">
        <v>1632</v>
      </c>
      <c r="C3" s="347"/>
      <c r="D3" s="348"/>
      <c r="E3" s="362" t="s">
        <v>1633</v>
      </c>
      <c r="F3" s="347"/>
      <c r="G3" s="348"/>
      <c r="H3" s="362" t="s">
        <v>1634</v>
      </c>
      <c r="I3" s="347"/>
      <c r="J3" s="347"/>
      <c r="K3" s="363" t="s">
        <v>1635</v>
      </c>
      <c r="L3" s="340"/>
      <c r="M3" s="338"/>
    </row>
    <row r="4" spans="1:13" ht="18.75" customHeight="1">
      <c r="A4" s="361"/>
      <c r="B4" s="364" t="s">
        <v>1677</v>
      </c>
      <c r="C4" s="365"/>
      <c r="D4" s="361"/>
      <c r="E4" s="364" t="s">
        <v>1678</v>
      </c>
      <c r="F4" s="365"/>
      <c r="G4" s="361"/>
      <c r="H4" s="364" t="s">
        <v>1679</v>
      </c>
      <c r="I4" s="365"/>
      <c r="J4" s="365"/>
      <c r="K4" s="363" t="s">
        <v>1680</v>
      </c>
      <c r="L4" s="340"/>
      <c r="M4" s="338"/>
    </row>
    <row r="5" spans="1:13" ht="12" customHeight="1">
      <c r="A5" s="178" t="s">
        <v>1640</v>
      </c>
      <c r="B5" s="366" t="s">
        <v>1641</v>
      </c>
      <c r="C5" s="340"/>
      <c r="D5" s="338"/>
      <c r="E5" s="351" t="s">
        <v>1641</v>
      </c>
      <c r="F5" s="340"/>
      <c r="G5" s="338"/>
      <c r="H5" s="366" t="s">
        <v>1641</v>
      </c>
      <c r="I5" s="340"/>
      <c r="J5" s="340"/>
      <c r="K5" s="366" t="s">
        <v>1641</v>
      </c>
      <c r="L5" s="340"/>
      <c r="M5" s="338"/>
    </row>
    <row r="6" spans="1:13" ht="12" customHeight="1">
      <c r="A6" s="179" t="s">
        <v>1642</v>
      </c>
      <c r="B6" s="366"/>
      <c r="C6" s="340"/>
      <c r="D6" s="338"/>
      <c r="E6" s="351"/>
      <c r="F6" s="340"/>
      <c r="G6" s="338"/>
      <c r="H6" s="366" t="s">
        <v>1643</v>
      </c>
      <c r="I6" s="340"/>
      <c r="J6" s="340"/>
      <c r="K6" s="366"/>
      <c r="L6" s="340"/>
      <c r="M6" s="338"/>
    </row>
    <row r="7" spans="1:13" ht="12" customHeight="1">
      <c r="A7" s="179" t="s">
        <v>1644</v>
      </c>
      <c r="B7" s="366"/>
      <c r="C7" s="340"/>
      <c r="D7" s="338"/>
      <c r="E7" s="351" t="s">
        <v>1645</v>
      </c>
      <c r="F7" s="340"/>
      <c r="G7" s="338"/>
      <c r="H7" s="366" t="s">
        <v>1643</v>
      </c>
      <c r="I7" s="340"/>
      <c r="J7" s="340"/>
      <c r="K7" s="366" t="s">
        <v>1643</v>
      </c>
      <c r="L7" s="340"/>
      <c r="M7" s="338"/>
    </row>
    <row r="8" spans="1:13" ht="12" customHeight="1">
      <c r="A8" s="180" t="s">
        <v>1646</v>
      </c>
      <c r="B8" s="181" t="s">
        <v>1648</v>
      </c>
      <c r="C8" s="327" t="s">
        <v>15</v>
      </c>
      <c r="D8" s="182" t="s">
        <v>1649</v>
      </c>
      <c r="E8" s="181" t="s">
        <v>1648</v>
      </c>
      <c r="F8" s="181" t="s">
        <v>15</v>
      </c>
      <c r="G8" s="181" t="s">
        <v>1649</v>
      </c>
      <c r="H8" s="181" t="s">
        <v>1648</v>
      </c>
      <c r="I8" s="181" t="s">
        <v>15</v>
      </c>
      <c r="J8" s="327" t="s">
        <v>1649</v>
      </c>
      <c r="K8" s="183" t="s">
        <v>1648</v>
      </c>
      <c r="L8" s="183" t="s">
        <v>15</v>
      </c>
      <c r="M8" s="183" t="s">
        <v>1649</v>
      </c>
    </row>
    <row r="9" spans="1:13" ht="12" customHeight="1">
      <c r="A9" s="184" t="s">
        <v>1681</v>
      </c>
      <c r="B9" s="328" t="s">
        <v>1682</v>
      </c>
      <c r="C9" s="185"/>
      <c r="D9" s="185"/>
      <c r="E9" s="328" t="s">
        <v>1683</v>
      </c>
      <c r="F9" s="186"/>
      <c r="G9" s="186"/>
      <c r="H9" s="328" t="s">
        <v>1684</v>
      </c>
      <c r="I9" s="186"/>
      <c r="J9" s="187"/>
      <c r="K9" s="328" t="s">
        <v>1685</v>
      </c>
      <c r="L9" s="186"/>
      <c r="M9" s="186"/>
    </row>
    <row r="10" spans="1:13" ht="12" customHeight="1">
      <c r="A10" s="184" t="s">
        <v>1686</v>
      </c>
      <c r="B10" s="188"/>
      <c r="C10" s="189"/>
      <c r="D10" s="189"/>
      <c r="E10" s="328" t="s">
        <v>1687</v>
      </c>
      <c r="F10" s="186"/>
      <c r="G10" s="186"/>
      <c r="H10" s="329"/>
      <c r="I10" s="189"/>
      <c r="J10" s="190"/>
      <c r="K10" s="328" t="s">
        <v>1688</v>
      </c>
      <c r="L10" s="186"/>
      <c r="M10" s="186"/>
    </row>
    <row r="11" spans="1:13" ht="12" customHeight="1">
      <c r="A11" s="184"/>
      <c r="B11" s="188"/>
      <c r="C11" s="189"/>
      <c r="D11" s="189"/>
      <c r="E11" s="328" t="s">
        <v>1689</v>
      </c>
      <c r="F11" s="186"/>
      <c r="G11" s="186"/>
      <c r="H11" s="329"/>
      <c r="I11" s="189"/>
      <c r="J11" s="190"/>
      <c r="K11" s="328" t="s">
        <v>1690</v>
      </c>
      <c r="L11" s="186"/>
      <c r="M11" s="186"/>
    </row>
    <row r="12" spans="1:13" ht="12" customHeight="1">
      <c r="A12" s="184"/>
      <c r="B12" s="188"/>
      <c r="C12" s="189"/>
      <c r="D12" s="189"/>
      <c r="E12" s="328" t="s">
        <v>1691</v>
      </c>
      <c r="F12" s="186"/>
      <c r="G12" s="186"/>
      <c r="H12" s="188"/>
      <c r="I12" s="189"/>
      <c r="J12" s="190"/>
      <c r="K12" s="188"/>
      <c r="L12" s="189"/>
      <c r="M12" s="189"/>
    </row>
    <row r="13" spans="1:13" ht="12" customHeight="1">
      <c r="A13" s="191"/>
      <c r="B13" s="188"/>
      <c r="C13" s="189"/>
      <c r="D13" s="189"/>
      <c r="E13" s="328" t="s">
        <v>1692</v>
      </c>
      <c r="F13" s="186"/>
      <c r="G13" s="186"/>
      <c r="H13" s="188"/>
      <c r="I13" s="189"/>
      <c r="J13" s="190"/>
      <c r="K13" s="188"/>
      <c r="L13" s="189"/>
      <c r="M13" s="189"/>
    </row>
    <row r="14" spans="1:13" ht="12" customHeight="1">
      <c r="A14" s="102"/>
      <c r="B14" s="102"/>
      <c r="C14" s="102"/>
      <c r="D14" s="102"/>
      <c r="E14" s="102"/>
      <c r="F14" s="102"/>
      <c r="G14" s="102"/>
      <c r="H14" s="102"/>
      <c r="I14" s="102"/>
      <c r="J14" s="102"/>
      <c r="K14" s="102"/>
      <c r="L14" s="102"/>
      <c r="M14" s="102"/>
    </row>
    <row r="15" spans="1:13" ht="12" customHeight="1">
      <c r="A15" s="102"/>
      <c r="B15" s="102"/>
      <c r="C15" s="102"/>
      <c r="D15" s="102"/>
      <c r="E15" s="102"/>
      <c r="F15" s="102"/>
      <c r="G15" s="102"/>
      <c r="H15" s="102"/>
      <c r="I15" s="102"/>
      <c r="J15" s="102"/>
      <c r="K15" s="102"/>
      <c r="L15" s="102"/>
      <c r="M15" s="102"/>
    </row>
    <row r="16" spans="1:13" ht="12" customHeight="1">
      <c r="A16" s="102"/>
      <c r="B16" s="102"/>
      <c r="C16" s="102"/>
      <c r="D16" s="102"/>
      <c r="E16" s="102"/>
      <c r="F16" s="102"/>
      <c r="G16" s="102"/>
      <c r="H16" s="102"/>
      <c r="I16" s="102"/>
      <c r="J16" s="102"/>
      <c r="K16" s="102"/>
      <c r="L16" s="102"/>
      <c r="M16" s="102"/>
    </row>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sheetData>
  <mergeCells count="21">
    <mergeCell ref="B7:D7"/>
    <mergeCell ref="E7:G7"/>
    <mergeCell ref="H7:J7"/>
    <mergeCell ref="K7:M7"/>
    <mergeCell ref="H4:J4"/>
    <mergeCell ref="K4:M4"/>
    <mergeCell ref="B5:D5"/>
    <mergeCell ref="E5:G5"/>
    <mergeCell ref="H5:J5"/>
    <mergeCell ref="K5:M5"/>
    <mergeCell ref="E6:G6"/>
    <mergeCell ref="H6:J6"/>
    <mergeCell ref="K6:M6"/>
    <mergeCell ref="B6:D6"/>
    <mergeCell ref="A3:A4"/>
    <mergeCell ref="B3:D3"/>
    <mergeCell ref="E3:G3"/>
    <mergeCell ref="H3:J3"/>
    <mergeCell ref="K3:M3"/>
    <mergeCell ref="B4:D4"/>
    <mergeCell ref="E4:G4"/>
  </mergeCells>
  <phoneticPr fontId="85"/>
  <hyperlinks>
    <hyperlink ref="A1" location="'WBS＆ガントチャート'!B384" display="元のページに戻る" xr:uid="{00000000-0004-0000-1100-000000000000}"/>
    <hyperlink ref="B9" r:id="rId1" xr:uid="{00000000-0004-0000-1100-000001000000}"/>
    <hyperlink ref="E9" r:id="rId2" xr:uid="{00000000-0004-0000-1100-000002000000}"/>
    <hyperlink ref="H9" r:id="rId3" location="h_01HM5XP49WENFKYX7BGWKV4MA7:~:text=%E3%81%AE%E3%81%A8%E3%81%8A%E3%82%8A%E3%81%A7%E3%81%99%E3%80%82-,%E3%83%95%E3%82%A7%E3%83%BC%E3%82%BA%E3%82%92%E9%96%8B%E5%A7%8B%E3%81%99%E3%82%8B,-%E5%AF%BE%E8%B1%A1%E8%80%85%E4%B8%80%E8%A6%A7" xr:uid="{00000000-0004-0000-1100-000003000000}"/>
    <hyperlink ref="K9" r:id="rId4" xr:uid="{00000000-0004-0000-1100-000004000000}"/>
    <hyperlink ref="E10" r:id="rId5" xr:uid="{00000000-0004-0000-1100-000005000000}"/>
    <hyperlink ref="K10" r:id="rId6" location="h_01HM5XP49WENFKYX7BGWKV4MA7:~:text=%E6%93%8D%E4%BD%9C%E5%AE%8C%E4%BA%86%E3%81%A7%E3%81%99%E3%80%82-,%E3%82%B9%E3%83%86%E3%83%83%E3%83%97%E3%82%92%E5%A4%89%E6%9B%B4%E3%81%99%E3%82%8B,-%E6%B3%A8%E6%84%8F" xr:uid="{00000000-0004-0000-1100-000006000000}"/>
    <hyperlink ref="E11" r:id="rId7" xr:uid="{00000000-0004-0000-1100-000007000000}"/>
    <hyperlink ref="K11" r:id="rId8" location="h_01HKVH2CTKSG4MQM3NAQVVFV8J:~:text=%E3%82%AF%E3%83%AA%E3%83%83%E3%82%AF%E3%81%97%E3%81%BE%E3%81%99%E3%80%82-,%E3%83%AA%E3%83%9E%E3%82%A4%E3%83%B3%E3%83%89%E9%80%9A%E7%9F%A5%E3%82%92%E3%81%99%E3%82%8B,-%E6%B3%A8%E6%84%8F" xr:uid="{00000000-0004-0000-1100-000008000000}"/>
    <hyperlink ref="E12" r:id="rId9" xr:uid="{00000000-0004-0000-1100-000009000000}"/>
    <hyperlink ref="E13" r:id="rId10" xr:uid="{00000000-0004-0000-1100-00000A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defaultColWidth="12.54296875" defaultRowHeight="15" customHeight="1"/>
  <cols>
    <col min="1" max="1" width="4.453125" style="2" customWidth="1"/>
    <col min="2" max="3" width="3.54296875" style="2" customWidth="1"/>
    <col min="4" max="4" width="5.453125" style="2" customWidth="1"/>
    <col min="5" max="5" width="3.54296875" style="2" customWidth="1"/>
    <col min="6" max="6" width="7.54296875" style="2" customWidth="1"/>
    <col min="7" max="26" width="3.54296875" style="2" customWidth="1"/>
  </cols>
  <sheetData>
    <row r="1" spans="1:10" ht="15.75" customHeight="1">
      <c r="A1" s="103" t="s">
        <v>998</v>
      </c>
    </row>
    <row r="2" spans="1:10" ht="15.75" customHeight="1">
      <c r="A2" s="2" t="s">
        <v>999</v>
      </c>
      <c r="B2" s="2" t="s">
        <v>1000</v>
      </c>
      <c r="C2" s="2" t="s">
        <v>1001</v>
      </c>
      <c r="D2" s="2" t="s">
        <v>1002</v>
      </c>
      <c r="E2" s="2" t="s">
        <v>1003</v>
      </c>
      <c r="F2" s="2" t="s">
        <v>1004</v>
      </c>
      <c r="G2" s="2" t="s">
        <v>1005</v>
      </c>
      <c r="H2" s="2" t="s">
        <v>1006</v>
      </c>
      <c r="I2" s="2" t="s">
        <v>1007</v>
      </c>
      <c r="J2" s="2" t="s">
        <v>1008</v>
      </c>
    </row>
    <row r="3" spans="1:10" ht="15.75" customHeight="1">
      <c r="A3" s="2" t="s">
        <v>1009</v>
      </c>
      <c r="B3" s="2" t="s">
        <v>1010</v>
      </c>
      <c r="C3" s="2" t="s">
        <v>1011</v>
      </c>
      <c r="D3" s="104">
        <v>43466</v>
      </c>
      <c r="E3" s="2" t="s">
        <v>1012</v>
      </c>
      <c r="F3" s="104">
        <v>44652</v>
      </c>
      <c r="G3" s="2">
        <v>1</v>
      </c>
      <c r="H3" s="2">
        <v>6</v>
      </c>
      <c r="I3" s="2">
        <v>2</v>
      </c>
      <c r="J3" s="2">
        <v>2</v>
      </c>
    </row>
    <row r="4" spans="1:10" ht="15.75" customHeight="1"/>
    <row r="5" spans="1:10" ht="15.75" customHeight="1">
      <c r="A5" s="2" t="s">
        <v>1013</v>
      </c>
    </row>
    <row r="6" spans="1:10" ht="15.75" customHeight="1">
      <c r="A6" s="307" t="s">
        <v>1014</v>
      </c>
    </row>
    <row r="7" spans="1:10" ht="15.75" customHeight="1">
      <c r="A7" s="307" t="s">
        <v>1015</v>
      </c>
    </row>
    <row r="8" spans="1:10" ht="15.75" customHeight="1">
      <c r="A8" s="307" t="s">
        <v>1016</v>
      </c>
    </row>
    <row r="9" spans="1:10" ht="15.75" customHeight="1">
      <c r="A9" s="307" t="s">
        <v>1017</v>
      </c>
    </row>
    <row r="10" spans="1:10" ht="15.75" customHeight="1">
      <c r="A10" s="307" t="s">
        <v>1018</v>
      </c>
    </row>
    <row r="11" spans="1:10" ht="15.75" customHeight="1">
      <c r="A11" s="307" t="s">
        <v>1019</v>
      </c>
    </row>
    <row r="12" spans="1:10" ht="15.75" customHeight="1">
      <c r="A12" s="307" t="s">
        <v>1020</v>
      </c>
    </row>
    <row r="13" spans="1:10" ht="15.75" customHeight="1">
      <c r="A13" s="307" t="s">
        <v>1021</v>
      </c>
    </row>
    <row r="14" spans="1:10" ht="15.75" customHeight="1">
      <c r="A14" s="7" t="s">
        <v>1022</v>
      </c>
    </row>
    <row r="15" spans="1:10" ht="15.75" customHeight="1"/>
    <row r="16" spans="1:10"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honeticPr fontId="85"/>
  <hyperlinks>
    <hyperlink ref="A1" location="'WBS＆ガントチャート'!D11" display="元のページに戻る" xr:uid="{00000000-0004-0000-0200-000000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defaultColWidth="12.54296875" defaultRowHeight="15" customHeight="1"/>
  <cols>
    <col min="1" max="1" width="4.453125" style="2" customWidth="1"/>
    <col min="2" max="3" width="3.54296875" style="2" customWidth="1"/>
    <col min="4" max="4" width="5.453125" style="2" customWidth="1"/>
    <col min="5" max="5" width="3.54296875" style="2" customWidth="1"/>
    <col min="6" max="6" width="7.54296875" style="2" customWidth="1"/>
    <col min="7" max="26" width="3.54296875" style="2" customWidth="1"/>
  </cols>
  <sheetData>
    <row r="1" spans="1:11" ht="15.75" customHeight="1">
      <c r="A1" s="103" t="s">
        <v>998</v>
      </c>
    </row>
    <row r="2" spans="1:11" ht="15.75" customHeight="1">
      <c r="A2" s="2" t="s">
        <v>999</v>
      </c>
      <c r="B2" s="2" t="s">
        <v>1000</v>
      </c>
      <c r="C2" s="2" t="s">
        <v>1001</v>
      </c>
      <c r="D2" s="2" t="s">
        <v>1002</v>
      </c>
      <c r="E2" s="2" t="s">
        <v>1003</v>
      </c>
      <c r="F2" s="2" t="s">
        <v>1004</v>
      </c>
      <c r="G2" s="2" t="s">
        <v>1005</v>
      </c>
      <c r="H2" s="2" t="s">
        <v>1006</v>
      </c>
      <c r="I2" s="2" t="s">
        <v>1023</v>
      </c>
      <c r="J2" s="2" t="s">
        <v>1024</v>
      </c>
      <c r="K2" s="2" t="s">
        <v>1025</v>
      </c>
    </row>
    <row r="3" spans="1:11" ht="15.75" customHeight="1">
      <c r="A3" s="2" t="s">
        <v>1009</v>
      </c>
      <c r="B3" s="2" t="s">
        <v>1010</v>
      </c>
      <c r="C3" s="2" t="s">
        <v>1011</v>
      </c>
      <c r="D3" s="104">
        <v>43466</v>
      </c>
      <c r="E3" s="2" t="s">
        <v>1012</v>
      </c>
      <c r="F3" s="104">
        <v>44652</v>
      </c>
      <c r="G3" s="2">
        <v>1</v>
      </c>
      <c r="H3" s="2">
        <v>6</v>
      </c>
      <c r="I3" s="2">
        <v>1</v>
      </c>
      <c r="J3" s="2">
        <v>3</v>
      </c>
      <c r="K3" s="105" t="s">
        <v>1026</v>
      </c>
    </row>
    <row r="4" spans="1:11" ht="15.75" customHeight="1"/>
    <row r="5" spans="1:11" ht="15.75" customHeight="1">
      <c r="A5" s="2" t="s">
        <v>1013</v>
      </c>
    </row>
    <row r="6" spans="1:11" ht="15.75" customHeight="1">
      <c r="A6" s="307" t="s">
        <v>1014</v>
      </c>
    </row>
    <row r="7" spans="1:11" ht="15.75" customHeight="1">
      <c r="A7" s="307" t="s">
        <v>1015</v>
      </c>
    </row>
    <row r="8" spans="1:11" ht="15.75" customHeight="1">
      <c r="A8" s="307" t="s">
        <v>1016</v>
      </c>
    </row>
    <row r="9" spans="1:11" ht="15.75" customHeight="1">
      <c r="A9" s="307" t="s">
        <v>1017</v>
      </c>
    </row>
    <row r="10" spans="1:11" ht="15.75" customHeight="1">
      <c r="A10" s="307" t="s">
        <v>1018</v>
      </c>
    </row>
    <row r="11" spans="1:11" ht="15.75" customHeight="1">
      <c r="A11" s="307" t="s">
        <v>1019</v>
      </c>
    </row>
    <row r="12" spans="1:11" ht="15.75" customHeight="1">
      <c r="A12" s="307" t="s">
        <v>1027</v>
      </c>
    </row>
    <row r="13" spans="1:11" ht="15.75" customHeight="1">
      <c r="A13" s="307" t="s">
        <v>1028</v>
      </c>
    </row>
    <row r="14" spans="1:11" ht="15.75" customHeight="1">
      <c r="A14" s="307" t="s">
        <v>1029</v>
      </c>
    </row>
    <row r="15" spans="1:11" ht="15.75" customHeight="1">
      <c r="A15" s="307" t="s">
        <v>1030</v>
      </c>
    </row>
    <row r="16" spans="1:11" ht="15.75" customHeight="1">
      <c r="A16" s="307" t="s">
        <v>1031</v>
      </c>
    </row>
    <row r="17" spans="1:1" ht="15.75" customHeight="1">
      <c r="A17" s="307" t="s">
        <v>1032</v>
      </c>
    </row>
    <row r="18" spans="1:1" ht="15.75" customHeight="1">
      <c r="A18" s="307" t="s">
        <v>1033</v>
      </c>
    </row>
    <row r="19" spans="1:1" ht="15.75" customHeight="1">
      <c r="A19" s="307" t="s">
        <v>1034</v>
      </c>
    </row>
    <row r="20" spans="1:1" ht="15.75" customHeight="1">
      <c r="A20" s="307" t="s">
        <v>1035</v>
      </c>
    </row>
    <row r="21" spans="1:1" ht="15.75" customHeight="1">
      <c r="A21" s="307" t="s">
        <v>1033</v>
      </c>
    </row>
    <row r="22" spans="1:1" ht="15.75" customHeight="1"/>
    <row r="23" spans="1:1" ht="15.75" customHeight="1"/>
    <row r="24" spans="1:1" ht="15.75" customHeight="1"/>
    <row r="25" spans="1:1" ht="15.75" customHeight="1"/>
    <row r="26" spans="1:1" ht="15.75" customHeight="1"/>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honeticPr fontId="85"/>
  <hyperlinks>
    <hyperlink ref="A1" location="'WBS＆ガントチャート'!D103" display="元のページに戻る" xr:uid="{00000000-0004-0000-0300-000000000000}"/>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defaultColWidth="12.54296875" defaultRowHeight="15" customHeight="1"/>
  <cols>
    <col min="1" max="1" width="1.54296875" style="107" customWidth="1"/>
    <col min="2" max="2" width="15.453125" customWidth="1"/>
    <col min="3" max="3" width="27.81640625" customWidth="1"/>
    <col min="4" max="4" width="9.1796875" customWidth="1"/>
    <col min="5" max="7" width="7.453125" customWidth="1"/>
    <col min="8" max="26" width="3.54296875" style="107" customWidth="1"/>
  </cols>
  <sheetData>
    <row r="1" spans="1:7" ht="12" customHeight="1">
      <c r="A1" s="106" t="s">
        <v>1036</v>
      </c>
      <c r="B1" s="107"/>
      <c r="C1" s="107"/>
      <c r="D1" s="107"/>
      <c r="E1" s="107"/>
      <c r="F1" s="107"/>
      <c r="G1" s="107"/>
    </row>
    <row r="2" spans="1:7" ht="16.5" customHeight="1">
      <c r="A2" s="76" t="s">
        <v>1037</v>
      </c>
      <c r="B2" s="108"/>
      <c r="C2" s="108"/>
      <c r="D2" s="108"/>
      <c r="E2" s="108"/>
      <c r="F2" s="108"/>
      <c r="G2" s="108"/>
    </row>
    <row r="3" spans="1:7" ht="12" customHeight="1">
      <c r="A3" s="109" t="s">
        <v>3</v>
      </c>
      <c r="B3" s="110" t="s">
        <v>4</v>
      </c>
      <c r="C3" s="110" t="s">
        <v>5</v>
      </c>
      <c r="D3" s="110" t="s">
        <v>6</v>
      </c>
      <c r="E3" s="110" t="s">
        <v>7</v>
      </c>
      <c r="F3" s="110" t="s">
        <v>1038</v>
      </c>
      <c r="G3" s="111" t="s">
        <v>1039</v>
      </c>
    </row>
    <row r="4" spans="1:7" ht="12" customHeight="1">
      <c r="A4" s="112">
        <v>1</v>
      </c>
      <c r="B4" s="113" t="s">
        <v>1040</v>
      </c>
      <c r="C4" s="114" t="s">
        <v>1041</v>
      </c>
      <c r="D4" s="115" t="s">
        <v>1042</v>
      </c>
      <c r="E4" s="308" t="s">
        <v>8</v>
      </c>
      <c r="F4" s="116"/>
      <c r="G4" s="309"/>
    </row>
    <row r="5" spans="1:7" ht="12" customHeight="1">
      <c r="A5" s="112">
        <v>2</v>
      </c>
      <c r="B5" s="113" t="s">
        <v>1043</v>
      </c>
      <c r="C5" s="117" t="s">
        <v>1044</v>
      </c>
      <c r="D5" s="308" t="s">
        <v>1042</v>
      </c>
      <c r="E5" s="310" t="s">
        <v>1045</v>
      </c>
      <c r="F5" s="310" t="s">
        <v>1046</v>
      </c>
      <c r="G5" s="118" t="s">
        <v>659</v>
      </c>
    </row>
    <row r="6" spans="1:7" ht="12" customHeight="1">
      <c r="A6" s="112">
        <v>3</v>
      </c>
      <c r="B6" s="113" t="s">
        <v>1047</v>
      </c>
      <c r="C6" s="117" t="s">
        <v>1048</v>
      </c>
      <c r="D6" s="115" t="s">
        <v>1042</v>
      </c>
      <c r="E6" s="310" t="s">
        <v>1049</v>
      </c>
      <c r="F6" s="308" t="s">
        <v>1050</v>
      </c>
      <c r="G6" s="118" t="s">
        <v>659</v>
      </c>
    </row>
    <row r="7" spans="1:7" ht="12" customHeight="1">
      <c r="A7" s="112">
        <v>4</v>
      </c>
      <c r="B7" s="119" t="s">
        <v>1051</v>
      </c>
      <c r="C7" s="117" t="s">
        <v>1052</v>
      </c>
      <c r="D7" s="310" t="s">
        <v>1053</v>
      </c>
      <c r="E7" s="310" t="s">
        <v>1054</v>
      </c>
      <c r="F7" s="308" t="s">
        <v>1055</v>
      </c>
      <c r="G7" s="311"/>
    </row>
    <row r="8" spans="1:7" ht="12" customHeight="1">
      <c r="A8" s="112">
        <v>5</v>
      </c>
      <c r="B8" s="113" t="s">
        <v>1056</v>
      </c>
      <c r="C8" s="120" t="s">
        <v>1057</v>
      </c>
      <c r="D8" s="312" t="s">
        <v>1058</v>
      </c>
      <c r="E8" s="308" t="s">
        <v>1059</v>
      </c>
      <c r="F8" s="308" t="s">
        <v>447</v>
      </c>
      <c r="G8" s="309"/>
    </row>
    <row r="9" spans="1:7" ht="12" customHeight="1">
      <c r="A9" s="112">
        <v>6</v>
      </c>
      <c r="B9" s="113" t="s">
        <v>1060</v>
      </c>
      <c r="C9" s="120" t="s">
        <v>1061</v>
      </c>
      <c r="D9" s="312" t="s">
        <v>1062</v>
      </c>
      <c r="E9" s="115"/>
      <c r="F9" s="121" t="s">
        <v>659</v>
      </c>
      <c r="G9" s="118" t="s">
        <v>659</v>
      </c>
    </row>
    <row r="10" spans="1:7" ht="12" customHeight="1">
      <c r="A10" s="122">
        <v>7</v>
      </c>
      <c r="B10" s="123" t="s">
        <v>1063</v>
      </c>
      <c r="C10" s="124" t="s">
        <v>1064</v>
      </c>
      <c r="D10" s="313" t="s">
        <v>1065</v>
      </c>
      <c r="E10" s="313"/>
      <c r="F10" s="125" t="s">
        <v>659</v>
      </c>
      <c r="G10" s="126" t="s">
        <v>659</v>
      </c>
    </row>
    <row r="11" spans="1:7" ht="12" customHeight="1">
      <c r="B11" s="107"/>
      <c r="C11" s="107"/>
      <c r="D11" s="107"/>
      <c r="E11" s="107"/>
      <c r="F11" s="107"/>
      <c r="G11" s="107"/>
    </row>
    <row r="12" spans="1:7" ht="12" customHeight="1">
      <c r="B12" s="107"/>
      <c r="C12" s="107"/>
      <c r="D12" s="107"/>
      <c r="E12" s="107"/>
      <c r="F12" s="107"/>
      <c r="G12" s="107"/>
    </row>
    <row r="13" spans="1:7" ht="12" customHeight="1">
      <c r="B13" s="107"/>
      <c r="C13" s="107"/>
      <c r="D13" s="107"/>
      <c r="E13" s="107"/>
      <c r="F13" s="107"/>
      <c r="G13" s="107"/>
    </row>
    <row r="14" spans="1:7" ht="12" customHeight="1">
      <c r="B14" s="107"/>
      <c r="C14" s="107"/>
      <c r="D14" s="107"/>
      <c r="E14" s="107"/>
      <c r="F14" s="107"/>
      <c r="G14" s="107"/>
    </row>
    <row r="15" spans="1:7" ht="12" customHeight="1">
      <c r="B15" s="107"/>
      <c r="C15" s="107"/>
      <c r="D15" s="107"/>
      <c r="E15" s="107"/>
      <c r="F15" s="107"/>
      <c r="G15" s="107"/>
    </row>
    <row r="16" spans="1:7" ht="12" customHeight="1">
      <c r="B16" s="107"/>
      <c r="C16" s="107"/>
      <c r="D16" s="107"/>
      <c r="E16" s="107"/>
      <c r="F16" s="107"/>
      <c r="G16" s="107"/>
    </row>
    <row r="17" spans="2:7" ht="12" customHeight="1">
      <c r="B17" s="107"/>
      <c r="C17" s="107"/>
      <c r="D17" s="107"/>
      <c r="E17" s="107"/>
      <c r="F17" s="107"/>
      <c r="G17" s="107"/>
    </row>
    <row r="18" spans="2:7" ht="12" customHeight="1">
      <c r="B18" s="107"/>
      <c r="C18" s="107"/>
      <c r="D18" s="107"/>
      <c r="E18" s="107"/>
      <c r="F18" s="107"/>
      <c r="G18" s="107"/>
    </row>
    <row r="19" spans="2:7" ht="12" customHeight="1">
      <c r="B19" s="107"/>
      <c r="C19" s="107"/>
      <c r="D19" s="107"/>
      <c r="E19" s="107"/>
      <c r="F19" s="107"/>
      <c r="G19" s="107"/>
    </row>
    <row r="20" spans="2:7" ht="12" customHeight="1">
      <c r="B20" s="107"/>
      <c r="C20" s="107"/>
      <c r="D20" s="107"/>
      <c r="E20" s="107"/>
      <c r="F20" s="107"/>
      <c r="G20" s="107"/>
    </row>
    <row r="21" spans="2:7" ht="12" customHeight="1">
      <c r="B21" s="107"/>
      <c r="C21" s="107"/>
      <c r="D21" s="107"/>
      <c r="E21" s="107"/>
      <c r="F21" s="107"/>
      <c r="G21" s="107"/>
    </row>
    <row r="22" spans="2:7" ht="12" customHeight="1">
      <c r="B22" s="107"/>
      <c r="C22" s="107"/>
      <c r="D22" s="107"/>
      <c r="E22" s="107"/>
      <c r="F22" s="107"/>
      <c r="G22" s="107"/>
    </row>
    <row r="23" spans="2:7" ht="12" customHeight="1">
      <c r="B23" s="107"/>
      <c r="C23" s="107"/>
      <c r="D23" s="107"/>
      <c r="E23" s="107"/>
      <c r="F23" s="107"/>
      <c r="G23" s="107"/>
    </row>
    <row r="24" spans="2:7" ht="12" customHeight="1">
      <c r="B24" s="107"/>
      <c r="C24" s="107"/>
      <c r="D24" s="107"/>
      <c r="E24" s="107"/>
      <c r="F24" s="107"/>
      <c r="G24" s="107"/>
    </row>
    <row r="25" spans="2:7" ht="12" customHeight="1">
      <c r="B25" s="107"/>
      <c r="C25" s="107"/>
      <c r="D25" s="107"/>
      <c r="E25" s="107"/>
      <c r="F25" s="107"/>
      <c r="G25" s="107"/>
    </row>
    <row r="26" spans="2:7" ht="12" customHeight="1">
      <c r="B26" s="107"/>
      <c r="C26" s="107"/>
      <c r="D26" s="107"/>
      <c r="E26" s="107"/>
      <c r="F26" s="107"/>
      <c r="G26" s="107"/>
    </row>
    <row r="27" spans="2:7" ht="12" customHeight="1">
      <c r="B27" s="107"/>
      <c r="C27" s="107"/>
      <c r="D27" s="107"/>
      <c r="E27" s="107"/>
      <c r="F27" s="107"/>
      <c r="G27" s="107"/>
    </row>
    <row r="28" spans="2:7" ht="12" customHeight="1">
      <c r="B28" s="107"/>
      <c r="C28" s="107"/>
      <c r="D28" s="107"/>
      <c r="E28" s="107"/>
      <c r="F28" s="107"/>
      <c r="G28" s="107"/>
    </row>
    <row r="29" spans="2:7" ht="12" customHeight="1">
      <c r="B29" s="107"/>
      <c r="C29" s="107"/>
      <c r="D29" s="107"/>
      <c r="E29" s="107"/>
      <c r="F29" s="107"/>
      <c r="G29" s="107"/>
    </row>
    <row r="30" spans="2:7" ht="12" customHeight="1">
      <c r="B30" s="107"/>
      <c r="C30" s="107"/>
      <c r="D30" s="107"/>
      <c r="E30" s="107"/>
      <c r="F30" s="107"/>
      <c r="G30" s="107"/>
    </row>
    <row r="31" spans="2:7" ht="12" customHeight="1">
      <c r="B31" s="107"/>
      <c r="C31" s="107"/>
      <c r="D31" s="107"/>
      <c r="E31" s="107"/>
      <c r="F31" s="107"/>
      <c r="G31" s="107"/>
    </row>
    <row r="32" spans="2:7" ht="12" customHeight="1">
      <c r="B32" s="107"/>
      <c r="C32" s="107"/>
      <c r="D32" s="107"/>
      <c r="E32" s="107"/>
      <c r="F32" s="107"/>
      <c r="G32" s="107"/>
    </row>
    <row r="33" spans="2:7" ht="12" customHeight="1">
      <c r="B33" s="107"/>
      <c r="C33" s="107"/>
      <c r="D33" s="107"/>
      <c r="E33" s="107"/>
      <c r="F33" s="107"/>
      <c r="G33" s="107"/>
    </row>
    <row r="34" spans="2:7" ht="12" customHeight="1">
      <c r="B34" s="107"/>
      <c r="C34" s="107"/>
      <c r="D34" s="107"/>
      <c r="E34" s="107"/>
      <c r="F34" s="107"/>
      <c r="G34" s="107"/>
    </row>
    <row r="35" spans="2:7" ht="12" customHeight="1">
      <c r="B35" s="107"/>
      <c r="C35" s="107"/>
      <c r="D35" s="107"/>
      <c r="E35" s="107"/>
      <c r="F35" s="107"/>
      <c r="G35" s="107"/>
    </row>
    <row r="36" spans="2:7" ht="12" customHeight="1">
      <c r="B36" s="107"/>
      <c r="C36" s="107"/>
      <c r="D36" s="107"/>
      <c r="E36" s="107"/>
      <c r="F36" s="107"/>
      <c r="G36" s="107"/>
    </row>
    <row r="37" spans="2:7" ht="12" customHeight="1">
      <c r="B37" s="107"/>
      <c r="C37" s="107"/>
      <c r="D37" s="107"/>
      <c r="E37" s="107"/>
      <c r="F37" s="107"/>
      <c r="G37" s="107"/>
    </row>
    <row r="38" spans="2:7" ht="12" customHeight="1">
      <c r="B38" s="107"/>
      <c r="C38" s="107"/>
      <c r="D38" s="107"/>
      <c r="E38" s="107"/>
      <c r="F38" s="107"/>
      <c r="G38" s="107"/>
    </row>
    <row r="39" spans="2:7" ht="12" customHeight="1">
      <c r="B39" s="107"/>
      <c r="C39" s="107"/>
      <c r="D39" s="107"/>
      <c r="E39" s="107"/>
      <c r="F39" s="107"/>
      <c r="G39" s="107"/>
    </row>
    <row r="40" spans="2:7" ht="12" customHeight="1">
      <c r="B40" s="107"/>
      <c r="C40" s="107"/>
      <c r="D40" s="107"/>
      <c r="E40" s="107"/>
      <c r="F40" s="107"/>
      <c r="G40" s="107"/>
    </row>
    <row r="41" spans="2:7" ht="12" customHeight="1">
      <c r="B41" s="107"/>
      <c r="C41" s="107"/>
      <c r="D41" s="107"/>
      <c r="E41" s="107"/>
      <c r="F41" s="107"/>
      <c r="G41" s="107"/>
    </row>
    <row r="42" spans="2:7" ht="12" customHeight="1">
      <c r="B42" s="107"/>
      <c r="C42" s="107"/>
      <c r="D42" s="107"/>
      <c r="E42" s="107"/>
      <c r="F42" s="107"/>
      <c r="G42" s="107"/>
    </row>
    <row r="43" spans="2:7" ht="12" customHeight="1">
      <c r="B43" s="107"/>
      <c r="C43" s="107"/>
      <c r="D43" s="107"/>
      <c r="E43" s="107"/>
      <c r="F43" s="107"/>
      <c r="G43" s="107"/>
    </row>
    <row r="44" spans="2:7" ht="12" customHeight="1">
      <c r="B44" s="107"/>
      <c r="C44" s="107"/>
      <c r="D44" s="107"/>
      <c r="E44" s="107"/>
      <c r="F44" s="107"/>
      <c r="G44" s="107"/>
    </row>
    <row r="45" spans="2:7" ht="12" customHeight="1">
      <c r="B45" s="107"/>
      <c r="C45" s="107"/>
      <c r="D45" s="107"/>
      <c r="E45" s="107"/>
      <c r="F45" s="107"/>
      <c r="G45" s="107"/>
    </row>
    <row r="46" spans="2:7" ht="12" customHeight="1">
      <c r="B46" s="107"/>
      <c r="C46" s="107"/>
      <c r="D46" s="107"/>
      <c r="E46" s="107"/>
      <c r="F46" s="107"/>
      <c r="G46" s="107"/>
    </row>
    <row r="47" spans="2:7" ht="12" customHeight="1">
      <c r="B47" s="107"/>
      <c r="C47" s="107"/>
      <c r="D47" s="107"/>
      <c r="E47" s="107"/>
      <c r="F47" s="107"/>
      <c r="G47" s="107"/>
    </row>
    <row r="48" spans="2:7" ht="12" customHeight="1">
      <c r="B48" s="107"/>
      <c r="C48" s="107"/>
      <c r="D48" s="107"/>
      <c r="E48" s="107"/>
      <c r="F48" s="107"/>
      <c r="G48" s="107"/>
    </row>
    <row r="49" spans="2:7" ht="12" customHeight="1">
      <c r="B49" s="107"/>
      <c r="C49" s="107"/>
      <c r="D49" s="107"/>
      <c r="E49" s="107"/>
      <c r="F49" s="107"/>
      <c r="G49" s="107"/>
    </row>
    <row r="50" spans="2:7" ht="12" customHeight="1">
      <c r="B50" s="107"/>
      <c r="C50" s="107"/>
      <c r="D50" s="107"/>
      <c r="E50" s="107"/>
      <c r="F50" s="107"/>
      <c r="G50" s="107"/>
    </row>
    <row r="51" spans="2:7" ht="12" customHeight="1">
      <c r="B51" s="107"/>
      <c r="C51" s="107"/>
      <c r="D51" s="107"/>
      <c r="E51" s="107"/>
      <c r="F51" s="107"/>
      <c r="G51" s="107"/>
    </row>
    <row r="52" spans="2:7" ht="12" customHeight="1">
      <c r="B52" s="107"/>
      <c r="C52" s="107"/>
      <c r="D52" s="107"/>
      <c r="E52" s="107"/>
      <c r="F52" s="107"/>
      <c r="G52" s="107"/>
    </row>
    <row r="53" spans="2:7" ht="12" customHeight="1">
      <c r="B53" s="107"/>
      <c r="C53" s="107"/>
      <c r="D53" s="107"/>
      <c r="E53" s="107"/>
      <c r="F53" s="107"/>
      <c r="G53" s="107"/>
    </row>
    <row r="54" spans="2:7" ht="12" customHeight="1">
      <c r="B54" s="107"/>
      <c r="C54" s="107"/>
      <c r="D54" s="107"/>
      <c r="E54" s="107"/>
      <c r="F54" s="107"/>
      <c r="G54" s="107"/>
    </row>
    <row r="55" spans="2:7" ht="12" customHeight="1">
      <c r="B55" s="107"/>
      <c r="C55" s="107"/>
      <c r="D55" s="107"/>
      <c r="E55" s="107"/>
      <c r="F55" s="107"/>
      <c r="G55" s="107"/>
    </row>
    <row r="56" spans="2:7" ht="12" customHeight="1">
      <c r="B56" s="107"/>
      <c r="C56" s="107"/>
      <c r="D56" s="107"/>
      <c r="E56" s="107"/>
      <c r="F56" s="107"/>
      <c r="G56" s="107"/>
    </row>
    <row r="57" spans="2:7" ht="12" customHeight="1">
      <c r="B57" s="107"/>
      <c r="C57" s="107"/>
      <c r="D57" s="107"/>
      <c r="E57" s="107"/>
      <c r="F57" s="107"/>
      <c r="G57" s="107"/>
    </row>
    <row r="58" spans="2:7" ht="12" customHeight="1">
      <c r="B58" s="107"/>
      <c r="C58" s="107"/>
      <c r="D58" s="107"/>
      <c r="E58" s="107"/>
      <c r="F58" s="107"/>
      <c r="G58" s="107"/>
    </row>
    <row r="59" spans="2:7" ht="12" customHeight="1">
      <c r="B59" s="107"/>
      <c r="C59" s="107"/>
      <c r="D59" s="107"/>
      <c r="E59" s="107"/>
      <c r="F59" s="107"/>
      <c r="G59" s="107"/>
    </row>
    <row r="60" spans="2:7" ht="12" customHeight="1">
      <c r="B60" s="107"/>
      <c r="C60" s="107"/>
      <c r="D60" s="107"/>
      <c r="E60" s="107"/>
      <c r="F60" s="107"/>
      <c r="G60" s="107"/>
    </row>
    <row r="61" spans="2:7" ht="12" customHeight="1">
      <c r="B61" s="107"/>
      <c r="C61" s="107"/>
      <c r="D61" s="107"/>
      <c r="E61" s="107"/>
      <c r="F61" s="107"/>
      <c r="G61" s="107"/>
    </row>
    <row r="62" spans="2:7" ht="12" customHeight="1">
      <c r="B62" s="107"/>
      <c r="C62" s="107"/>
      <c r="D62" s="107"/>
      <c r="E62" s="107"/>
      <c r="F62" s="107"/>
      <c r="G62" s="107"/>
    </row>
    <row r="63" spans="2:7" ht="12" customHeight="1">
      <c r="B63" s="107"/>
      <c r="C63" s="107"/>
      <c r="D63" s="107"/>
      <c r="E63" s="107"/>
      <c r="F63" s="107"/>
      <c r="G63" s="107"/>
    </row>
    <row r="64" spans="2:7" ht="12" customHeight="1">
      <c r="B64" s="107"/>
      <c r="C64" s="107"/>
      <c r="D64" s="107"/>
      <c r="E64" s="107"/>
      <c r="F64" s="107"/>
      <c r="G64" s="107"/>
    </row>
    <row r="65" spans="2:7" ht="12" customHeight="1">
      <c r="B65" s="107"/>
      <c r="C65" s="107"/>
      <c r="D65" s="107"/>
      <c r="E65" s="107"/>
      <c r="F65" s="107"/>
      <c r="G65" s="107"/>
    </row>
    <row r="66" spans="2:7" ht="12" customHeight="1">
      <c r="B66" s="107"/>
      <c r="C66" s="107"/>
      <c r="D66" s="107"/>
      <c r="E66" s="107"/>
      <c r="F66" s="107"/>
      <c r="G66" s="107"/>
    </row>
    <row r="67" spans="2:7" ht="12" customHeight="1">
      <c r="B67" s="107"/>
      <c r="C67" s="107"/>
      <c r="D67" s="107"/>
      <c r="E67" s="107"/>
      <c r="F67" s="107"/>
      <c r="G67" s="107"/>
    </row>
    <row r="68" spans="2:7" ht="12" customHeight="1">
      <c r="B68" s="107"/>
      <c r="C68" s="107"/>
      <c r="D68" s="107"/>
      <c r="E68" s="107"/>
      <c r="F68" s="107"/>
      <c r="G68" s="107"/>
    </row>
    <row r="69" spans="2:7" ht="12" customHeight="1">
      <c r="B69" s="107"/>
      <c r="C69" s="107"/>
      <c r="D69" s="107"/>
      <c r="E69" s="107"/>
      <c r="F69" s="107"/>
      <c r="G69" s="107"/>
    </row>
    <row r="70" spans="2:7" ht="12" customHeight="1">
      <c r="B70" s="107"/>
      <c r="C70" s="107"/>
      <c r="D70" s="107"/>
      <c r="E70" s="107"/>
      <c r="F70" s="107"/>
      <c r="G70" s="107"/>
    </row>
    <row r="71" spans="2:7" ht="12" customHeight="1">
      <c r="B71" s="107"/>
      <c r="C71" s="107"/>
      <c r="D71" s="107"/>
      <c r="E71" s="107"/>
      <c r="F71" s="107"/>
      <c r="G71" s="107"/>
    </row>
    <row r="72" spans="2:7" ht="12" customHeight="1">
      <c r="B72" s="107"/>
      <c r="C72" s="107"/>
      <c r="D72" s="107"/>
      <c r="E72" s="107"/>
      <c r="F72" s="107"/>
      <c r="G72" s="107"/>
    </row>
    <row r="73" spans="2:7" ht="12" customHeight="1">
      <c r="B73" s="107"/>
      <c r="C73" s="107"/>
      <c r="D73" s="107"/>
      <c r="E73" s="107"/>
      <c r="F73" s="107"/>
      <c r="G73" s="107"/>
    </row>
    <row r="74" spans="2:7" ht="12" customHeight="1">
      <c r="B74" s="107"/>
      <c r="C74" s="107"/>
      <c r="D74" s="107"/>
      <c r="E74" s="107"/>
      <c r="F74" s="107"/>
      <c r="G74" s="107"/>
    </row>
    <row r="75" spans="2:7" ht="12" customHeight="1">
      <c r="B75" s="107"/>
      <c r="C75" s="107"/>
      <c r="D75" s="107"/>
      <c r="E75" s="107"/>
      <c r="F75" s="107"/>
      <c r="G75" s="107"/>
    </row>
    <row r="76" spans="2:7" ht="12" customHeight="1">
      <c r="B76" s="107"/>
      <c r="C76" s="107"/>
      <c r="D76" s="107"/>
      <c r="E76" s="107"/>
      <c r="F76" s="107"/>
      <c r="G76" s="107"/>
    </row>
    <row r="77" spans="2:7" ht="12" customHeight="1">
      <c r="B77" s="107"/>
      <c r="C77" s="107"/>
      <c r="D77" s="107"/>
      <c r="E77" s="107"/>
      <c r="F77" s="107"/>
      <c r="G77" s="107"/>
    </row>
    <row r="78" spans="2:7" ht="12" customHeight="1">
      <c r="B78" s="107"/>
      <c r="C78" s="107"/>
      <c r="D78" s="107"/>
      <c r="E78" s="107"/>
      <c r="F78" s="107"/>
      <c r="G78" s="107"/>
    </row>
    <row r="79" spans="2:7" ht="12" customHeight="1">
      <c r="B79" s="107"/>
      <c r="C79" s="107"/>
      <c r="D79" s="107"/>
      <c r="E79" s="107"/>
      <c r="F79" s="107"/>
      <c r="G79" s="107"/>
    </row>
    <row r="80" spans="2:7" ht="12" customHeight="1">
      <c r="B80" s="107"/>
      <c r="C80" s="107"/>
      <c r="D80" s="107"/>
      <c r="E80" s="107"/>
      <c r="F80" s="107"/>
      <c r="G80" s="107"/>
    </row>
    <row r="81" spans="2:7" ht="12" customHeight="1">
      <c r="B81" s="107"/>
      <c r="C81" s="107"/>
      <c r="D81" s="107"/>
      <c r="E81" s="107"/>
      <c r="F81" s="107"/>
      <c r="G81" s="107"/>
    </row>
    <row r="82" spans="2:7" ht="12" customHeight="1">
      <c r="B82" s="107"/>
      <c r="C82" s="107"/>
      <c r="D82" s="107"/>
      <c r="E82" s="107"/>
      <c r="F82" s="107"/>
      <c r="G82" s="107"/>
    </row>
    <row r="83" spans="2:7" ht="12" customHeight="1">
      <c r="B83" s="107"/>
      <c r="C83" s="107"/>
      <c r="D83" s="107"/>
      <c r="E83" s="107"/>
      <c r="F83" s="107"/>
      <c r="G83" s="107"/>
    </row>
    <row r="84" spans="2:7" ht="12" customHeight="1">
      <c r="B84" s="107"/>
      <c r="C84" s="107"/>
      <c r="D84" s="107"/>
      <c r="E84" s="107"/>
      <c r="F84" s="107"/>
      <c r="G84" s="107"/>
    </row>
    <row r="85" spans="2:7" ht="12" customHeight="1">
      <c r="B85" s="107"/>
      <c r="C85" s="107"/>
      <c r="D85" s="107"/>
      <c r="E85" s="107"/>
      <c r="F85" s="107"/>
      <c r="G85" s="107"/>
    </row>
    <row r="86" spans="2:7" ht="12" customHeight="1">
      <c r="B86" s="107"/>
      <c r="C86" s="107"/>
      <c r="D86" s="107"/>
      <c r="E86" s="107"/>
      <c r="F86" s="107"/>
      <c r="G86" s="107"/>
    </row>
    <row r="87" spans="2:7" ht="12" customHeight="1">
      <c r="B87" s="107"/>
      <c r="C87" s="107"/>
      <c r="D87" s="107"/>
      <c r="E87" s="107"/>
      <c r="F87" s="107"/>
      <c r="G87" s="107"/>
    </row>
    <row r="88" spans="2:7" ht="12" customHeight="1">
      <c r="B88" s="107"/>
      <c r="C88" s="107"/>
      <c r="D88" s="107"/>
      <c r="E88" s="107"/>
      <c r="F88" s="107"/>
      <c r="G88" s="107"/>
    </row>
    <row r="89" spans="2:7" ht="12" customHeight="1">
      <c r="B89" s="107"/>
      <c r="C89" s="107"/>
      <c r="D89" s="107"/>
      <c r="E89" s="107"/>
      <c r="F89" s="107"/>
      <c r="G89" s="107"/>
    </row>
    <row r="90" spans="2:7" ht="12" customHeight="1">
      <c r="B90" s="107"/>
      <c r="C90" s="107"/>
      <c r="D90" s="107"/>
      <c r="E90" s="107"/>
      <c r="F90" s="107"/>
      <c r="G90" s="107"/>
    </row>
    <row r="91" spans="2:7" ht="12" customHeight="1">
      <c r="B91" s="107"/>
      <c r="C91" s="107"/>
      <c r="D91" s="107"/>
      <c r="E91" s="107"/>
      <c r="F91" s="107"/>
      <c r="G91" s="107"/>
    </row>
    <row r="92" spans="2:7" ht="12" customHeight="1">
      <c r="B92" s="107"/>
      <c r="C92" s="107"/>
      <c r="D92" s="107"/>
      <c r="E92" s="107"/>
      <c r="F92" s="107"/>
      <c r="G92" s="107"/>
    </row>
    <row r="93" spans="2:7" ht="12" customHeight="1">
      <c r="B93" s="107"/>
      <c r="C93" s="107"/>
      <c r="D93" s="107"/>
      <c r="E93" s="107"/>
      <c r="F93" s="107"/>
      <c r="G93" s="107"/>
    </row>
    <row r="94" spans="2:7" ht="12" customHeight="1">
      <c r="B94" s="107"/>
      <c r="C94" s="107"/>
      <c r="D94" s="107"/>
      <c r="E94" s="107"/>
      <c r="F94" s="107"/>
      <c r="G94" s="107"/>
    </row>
    <row r="95" spans="2:7" ht="12" customHeight="1">
      <c r="B95" s="107"/>
      <c r="C95" s="107"/>
      <c r="D95" s="107"/>
      <c r="E95" s="107"/>
      <c r="F95" s="107"/>
      <c r="G95" s="107"/>
    </row>
    <row r="96" spans="2:7" ht="12" customHeight="1">
      <c r="B96" s="107"/>
      <c r="C96" s="107"/>
      <c r="D96" s="107"/>
      <c r="E96" s="107"/>
      <c r="F96" s="107"/>
      <c r="G96" s="107"/>
    </row>
    <row r="97" spans="2:7" ht="12" customHeight="1">
      <c r="B97" s="107"/>
      <c r="C97" s="107"/>
      <c r="D97" s="107"/>
      <c r="E97" s="107"/>
      <c r="F97" s="107"/>
      <c r="G97" s="107"/>
    </row>
    <row r="98" spans="2:7" ht="12" customHeight="1">
      <c r="B98" s="107"/>
      <c r="C98" s="107"/>
      <c r="D98" s="107"/>
      <c r="E98" s="107"/>
      <c r="F98" s="107"/>
      <c r="G98" s="107"/>
    </row>
    <row r="99" spans="2:7" ht="12" customHeight="1">
      <c r="B99" s="107"/>
      <c r="C99" s="107"/>
      <c r="D99" s="107"/>
      <c r="E99" s="107"/>
      <c r="F99" s="107"/>
      <c r="G99" s="107"/>
    </row>
    <row r="100" spans="2:7" ht="12" customHeight="1">
      <c r="B100" s="107"/>
      <c r="C100" s="107"/>
      <c r="D100" s="107"/>
      <c r="E100" s="107"/>
      <c r="F100" s="107"/>
      <c r="G100" s="107"/>
    </row>
    <row r="101" spans="2:7" ht="12" customHeight="1">
      <c r="B101" s="107"/>
      <c r="C101" s="107"/>
      <c r="D101" s="107"/>
      <c r="E101" s="107"/>
      <c r="F101" s="107"/>
      <c r="G101" s="107"/>
    </row>
    <row r="102" spans="2:7" ht="12" customHeight="1">
      <c r="B102" s="107"/>
      <c r="C102" s="107"/>
      <c r="D102" s="107"/>
      <c r="E102" s="107"/>
      <c r="F102" s="107"/>
      <c r="G102" s="107"/>
    </row>
    <row r="103" spans="2:7" ht="12" customHeight="1">
      <c r="B103" s="107"/>
      <c r="C103" s="107"/>
      <c r="D103" s="107"/>
      <c r="E103" s="107"/>
      <c r="F103" s="107"/>
      <c r="G103" s="107"/>
    </row>
    <row r="104" spans="2:7" ht="12" customHeight="1">
      <c r="B104" s="107"/>
      <c r="C104" s="107"/>
      <c r="D104" s="107"/>
      <c r="E104" s="107"/>
      <c r="F104" s="107"/>
      <c r="G104" s="107"/>
    </row>
    <row r="105" spans="2:7" ht="12" customHeight="1">
      <c r="B105" s="107"/>
      <c r="C105" s="107"/>
      <c r="D105" s="107"/>
      <c r="E105" s="107"/>
      <c r="F105" s="107"/>
      <c r="G105" s="107"/>
    </row>
    <row r="106" spans="2:7" ht="12" customHeight="1">
      <c r="B106" s="107"/>
      <c r="C106" s="107"/>
      <c r="D106" s="107"/>
      <c r="E106" s="107"/>
      <c r="F106" s="107"/>
      <c r="G106" s="107"/>
    </row>
    <row r="107" spans="2:7" ht="12" customHeight="1">
      <c r="B107" s="107"/>
      <c r="C107" s="107"/>
      <c r="D107" s="107"/>
      <c r="E107" s="107"/>
      <c r="F107" s="107"/>
      <c r="G107" s="107"/>
    </row>
    <row r="108" spans="2:7" ht="12" customHeight="1">
      <c r="B108" s="107"/>
      <c r="C108" s="107"/>
      <c r="D108" s="107"/>
      <c r="E108" s="107"/>
      <c r="F108" s="107"/>
      <c r="G108" s="107"/>
    </row>
    <row r="109" spans="2:7" ht="12" customHeight="1">
      <c r="B109" s="107"/>
      <c r="C109" s="107"/>
      <c r="D109" s="107"/>
      <c r="E109" s="107"/>
      <c r="F109" s="107"/>
      <c r="G109" s="107"/>
    </row>
    <row r="110" spans="2:7" ht="12" customHeight="1">
      <c r="B110" s="107"/>
      <c r="C110" s="107"/>
      <c r="D110" s="107"/>
      <c r="E110" s="107"/>
      <c r="F110" s="107"/>
      <c r="G110" s="107"/>
    </row>
    <row r="111" spans="2:7" ht="12" customHeight="1">
      <c r="B111" s="107"/>
      <c r="C111" s="107"/>
      <c r="D111" s="107"/>
      <c r="E111" s="107"/>
      <c r="F111" s="107"/>
      <c r="G111" s="107"/>
    </row>
    <row r="112" spans="2:7" ht="12" customHeight="1">
      <c r="B112" s="107"/>
      <c r="C112" s="107"/>
      <c r="D112" s="107"/>
      <c r="E112" s="107"/>
      <c r="F112" s="107"/>
      <c r="G112" s="107"/>
    </row>
    <row r="113" spans="2:7" ht="12" customHeight="1">
      <c r="B113" s="107"/>
      <c r="C113" s="107"/>
      <c r="D113" s="107"/>
      <c r="E113" s="107"/>
      <c r="F113" s="107"/>
      <c r="G113" s="107"/>
    </row>
    <row r="114" spans="2:7" ht="12" customHeight="1">
      <c r="B114" s="107"/>
      <c r="C114" s="107"/>
      <c r="D114" s="107"/>
      <c r="E114" s="107"/>
      <c r="F114" s="107"/>
      <c r="G114" s="107"/>
    </row>
    <row r="115" spans="2:7" ht="12" customHeight="1">
      <c r="B115" s="107"/>
      <c r="C115" s="107"/>
      <c r="D115" s="107"/>
      <c r="E115" s="107"/>
      <c r="F115" s="107"/>
      <c r="G115" s="107"/>
    </row>
    <row r="116" spans="2:7" ht="12" customHeight="1">
      <c r="B116" s="107"/>
      <c r="C116" s="107"/>
      <c r="D116" s="107"/>
      <c r="E116" s="107"/>
      <c r="F116" s="107"/>
      <c r="G116" s="107"/>
    </row>
    <row r="117" spans="2:7" ht="12" customHeight="1">
      <c r="B117" s="107"/>
      <c r="C117" s="107"/>
      <c r="D117" s="107"/>
      <c r="E117" s="107"/>
      <c r="F117" s="107"/>
      <c r="G117" s="107"/>
    </row>
    <row r="118" spans="2:7" ht="12" customHeight="1">
      <c r="B118" s="107"/>
      <c r="C118" s="107"/>
      <c r="D118" s="107"/>
      <c r="E118" s="107"/>
      <c r="F118" s="107"/>
      <c r="G118" s="107"/>
    </row>
    <row r="119" spans="2:7" ht="12" customHeight="1">
      <c r="B119" s="107"/>
      <c r="C119" s="107"/>
      <c r="D119" s="107"/>
      <c r="E119" s="107"/>
      <c r="F119" s="107"/>
      <c r="G119" s="107"/>
    </row>
    <row r="120" spans="2:7" ht="12" customHeight="1">
      <c r="B120" s="107"/>
      <c r="C120" s="107"/>
      <c r="D120" s="107"/>
      <c r="E120" s="107"/>
      <c r="F120" s="107"/>
      <c r="G120" s="107"/>
    </row>
    <row r="121" spans="2:7" ht="12" customHeight="1">
      <c r="B121" s="107"/>
      <c r="C121" s="107"/>
      <c r="D121" s="107"/>
      <c r="E121" s="107"/>
      <c r="F121" s="107"/>
      <c r="G121" s="107"/>
    </row>
    <row r="122" spans="2:7" ht="12" customHeight="1">
      <c r="B122" s="107"/>
      <c r="C122" s="107"/>
      <c r="D122" s="107"/>
      <c r="E122" s="107"/>
      <c r="F122" s="107"/>
      <c r="G122" s="107"/>
    </row>
    <row r="123" spans="2:7" ht="12" customHeight="1">
      <c r="B123" s="107"/>
      <c r="C123" s="107"/>
      <c r="D123" s="107"/>
      <c r="E123" s="107"/>
      <c r="F123" s="107"/>
      <c r="G123" s="107"/>
    </row>
    <row r="124" spans="2:7" ht="12" customHeight="1">
      <c r="B124" s="107"/>
      <c r="C124" s="107"/>
      <c r="D124" s="107"/>
      <c r="E124" s="107"/>
      <c r="F124" s="107"/>
      <c r="G124" s="107"/>
    </row>
    <row r="125" spans="2:7" ht="12" customHeight="1">
      <c r="B125" s="107"/>
      <c r="C125" s="107"/>
      <c r="D125" s="107"/>
      <c r="E125" s="107"/>
      <c r="F125" s="107"/>
      <c r="G125" s="107"/>
    </row>
    <row r="126" spans="2:7" ht="12" customHeight="1">
      <c r="B126" s="107"/>
      <c r="C126" s="107"/>
      <c r="D126" s="107"/>
      <c r="E126" s="107"/>
      <c r="F126" s="107"/>
      <c r="G126" s="107"/>
    </row>
    <row r="127" spans="2:7" ht="12" customHeight="1">
      <c r="B127" s="107"/>
      <c r="C127" s="107"/>
      <c r="D127" s="107"/>
      <c r="E127" s="107"/>
      <c r="F127" s="107"/>
      <c r="G127" s="107"/>
    </row>
    <row r="128" spans="2:7" ht="12" customHeight="1">
      <c r="B128" s="107"/>
      <c r="C128" s="107"/>
      <c r="D128" s="107"/>
      <c r="E128" s="107"/>
      <c r="F128" s="107"/>
      <c r="G128" s="107"/>
    </row>
    <row r="129" spans="2:7" ht="12" customHeight="1">
      <c r="B129" s="107"/>
      <c r="C129" s="107"/>
      <c r="D129" s="107"/>
      <c r="E129" s="107"/>
      <c r="F129" s="107"/>
      <c r="G129" s="107"/>
    </row>
    <row r="130" spans="2:7" ht="12" customHeight="1">
      <c r="B130" s="107"/>
      <c r="C130" s="107"/>
      <c r="D130" s="107"/>
      <c r="E130" s="107"/>
      <c r="F130" s="107"/>
      <c r="G130" s="107"/>
    </row>
    <row r="131" spans="2:7" ht="12" customHeight="1">
      <c r="B131" s="107"/>
      <c r="C131" s="107"/>
      <c r="D131" s="107"/>
      <c r="E131" s="107"/>
      <c r="F131" s="107"/>
      <c r="G131" s="107"/>
    </row>
    <row r="132" spans="2:7" ht="12" customHeight="1">
      <c r="B132" s="107"/>
      <c r="C132" s="107"/>
      <c r="D132" s="107"/>
      <c r="E132" s="107"/>
      <c r="F132" s="107"/>
      <c r="G132" s="107"/>
    </row>
    <row r="133" spans="2:7" ht="12" customHeight="1">
      <c r="B133" s="107"/>
      <c r="C133" s="107"/>
      <c r="D133" s="107"/>
      <c r="E133" s="107"/>
      <c r="F133" s="107"/>
      <c r="G133" s="107"/>
    </row>
    <row r="134" spans="2:7" ht="12" customHeight="1">
      <c r="B134" s="107"/>
      <c r="C134" s="107"/>
      <c r="D134" s="107"/>
      <c r="E134" s="107"/>
      <c r="F134" s="107"/>
      <c r="G134" s="107"/>
    </row>
    <row r="135" spans="2:7" ht="12" customHeight="1">
      <c r="B135" s="107"/>
      <c r="C135" s="107"/>
      <c r="D135" s="107"/>
      <c r="E135" s="107"/>
      <c r="F135" s="107"/>
      <c r="G135" s="107"/>
    </row>
    <row r="136" spans="2:7" ht="12" customHeight="1">
      <c r="B136" s="107"/>
      <c r="C136" s="107"/>
      <c r="D136" s="107"/>
      <c r="E136" s="107"/>
      <c r="F136" s="107"/>
      <c r="G136" s="107"/>
    </row>
    <row r="137" spans="2:7" ht="12" customHeight="1">
      <c r="B137" s="107"/>
      <c r="C137" s="107"/>
      <c r="D137" s="107"/>
      <c r="E137" s="107"/>
      <c r="F137" s="107"/>
      <c r="G137" s="107"/>
    </row>
    <row r="138" spans="2:7" ht="12" customHeight="1">
      <c r="B138" s="107"/>
      <c r="C138" s="107"/>
      <c r="D138" s="107"/>
      <c r="E138" s="107"/>
      <c r="F138" s="107"/>
      <c r="G138" s="107"/>
    </row>
    <row r="139" spans="2:7" ht="12" customHeight="1">
      <c r="B139" s="107"/>
      <c r="C139" s="107"/>
      <c r="D139" s="107"/>
      <c r="E139" s="107"/>
      <c r="F139" s="107"/>
      <c r="G139" s="107"/>
    </row>
    <row r="140" spans="2:7" ht="12" customHeight="1">
      <c r="B140" s="107"/>
      <c r="C140" s="107"/>
      <c r="D140" s="107"/>
      <c r="E140" s="107"/>
      <c r="F140" s="107"/>
      <c r="G140" s="107"/>
    </row>
    <row r="141" spans="2:7" ht="12" customHeight="1">
      <c r="B141" s="107"/>
      <c r="C141" s="107"/>
      <c r="D141" s="107"/>
      <c r="E141" s="107"/>
      <c r="F141" s="107"/>
      <c r="G141" s="107"/>
    </row>
    <row r="142" spans="2:7" ht="12" customHeight="1">
      <c r="B142" s="107"/>
      <c r="C142" s="107"/>
      <c r="D142" s="107"/>
      <c r="E142" s="107"/>
      <c r="F142" s="107"/>
      <c r="G142" s="107"/>
    </row>
    <row r="143" spans="2:7" ht="12" customHeight="1">
      <c r="B143" s="107"/>
      <c r="C143" s="107"/>
      <c r="D143" s="107"/>
      <c r="E143" s="107"/>
      <c r="F143" s="107"/>
      <c r="G143" s="107"/>
    </row>
    <row r="144" spans="2:7" ht="12" customHeight="1">
      <c r="B144" s="107"/>
      <c r="C144" s="107"/>
      <c r="D144" s="107"/>
      <c r="E144" s="107"/>
      <c r="F144" s="107"/>
      <c r="G144" s="107"/>
    </row>
    <row r="145" spans="2:7" ht="12" customHeight="1">
      <c r="B145" s="107"/>
      <c r="C145" s="107"/>
      <c r="D145" s="107"/>
      <c r="E145" s="107"/>
      <c r="F145" s="107"/>
      <c r="G145" s="107"/>
    </row>
    <row r="146" spans="2:7" ht="12" customHeight="1">
      <c r="B146" s="107"/>
      <c r="C146" s="107"/>
      <c r="D146" s="107"/>
      <c r="E146" s="107"/>
      <c r="F146" s="107"/>
      <c r="G146" s="107"/>
    </row>
    <row r="147" spans="2:7" ht="12" customHeight="1">
      <c r="B147" s="107"/>
      <c r="C147" s="107"/>
      <c r="D147" s="107"/>
      <c r="E147" s="107"/>
      <c r="F147" s="107"/>
      <c r="G147" s="107"/>
    </row>
    <row r="148" spans="2:7" ht="12" customHeight="1">
      <c r="B148" s="107"/>
      <c r="C148" s="107"/>
      <c r="D148" s="107"/>
      <c r="E148" s="107"/>
      <c r="F148" s="107"/>
      <c r="G148" s="107"/>
    </row>
    <row r="149" spans="2:7" ht="12" customHeight="1">
      <c r="B149" s="107"/>
      <c r="C149" s="107"/>
      <c r="D149" s="107"/>
      <c r="E149" s="107"/>
      <c r="F149" s="107"/>
      <c r="G149" s="107"/>
    </row>
    <row r="150" spans="2:7" ht="12" customHeight="1">
      <c r="B150" s="107"/>
      <c r="C150" s="107"/>
      <c r="D150" s="107"/>
      <c r="E150" s="107"/>
      <c r="F150" s="107"/>
      <c r="G150" s="107"/>
    </row>
    <row r="151" spans="2:7" ht="12" customHeight="1">
      <c r="B151" s="107"/>
      <c r="C151" s="107"/>
      <c r="D151" s="107"/>
      <c r="E151" s="107"/>
      <c r="F151" s="107"/>
      <c r="G151" s="107"/>
    </row>
    <row r="152" spans="2:7" ht="12" customHeight="1">
      <c r="B152" s="107"/>
      <c r="C152" s="107"/>
      <c r="D152" s="107"/>
      <c r="E152" s="107"/>
      <c r="F152" s="107"/>
      <c r="G152" s="107"/>
    </row>
    <row r="153" spans="2:7" ht="12" customHeight="1">
      <c r="B153" s="107"/>
      <c r="C153" s="107"/>
      <c r="D153" s="107"/>
      <c r="E153" s="107"/>
      <c r="F153" s="107"/>
      <c r="G153" s="107"/>
    </row>
    <row r="154" spans="2:7" ht="12" customHeight="1">
      <c r="B154" s="107"/>
      <c r="C154" s="107"/>
      <c r="D154" s="107"/>
      <c r="E154" s="107"/>
      <c r="F154" s="107"/>
      <c r="G154" s="107"/>
    </row>
    <row r="155" spans="2:7" ht="12" customHeight="1">
      <c r="B155" s="107"/>
      <c r="C155" s="107"/>
      <c r="D155" s="107"/>
      <c r="E155" s="107"/>
      <c r="F155" s="107"/>
      <c r="G155" s="107"/>
    </row>
    <row r="156" spans="2:7" ht="12" customHeight="1">
      <c r="B156" s="107"/>
      <c r="C156" s="107"/>
      <c r="D156" s="107"/>
      <c r="E156" s="107"/>
      <c r="F156" s="107"/>
      <c r="G156" s="107"/>
    </row>
    <row r="157" spans="2:7" ht="12" customHeight="1">
      <c r="B157" s="107"/>
      <c r="C157" s="107"/>
      <c r="D157" s="107"/>
      <c r="E157" s="107"/>
      <c r="F157" s="107"/>
      <c r="G157" s="107"/>
    </row>
    <row r="158" spans="2:7" ht="12" customHeight="1">
      <c r="B158" s="107"/>
      <c r="C158" s="107"/>
      <c r="D158" s="107"/>
      <c r="E158" s="107"/>
      <c r="F158" s="107"/>
      <c r="G158" s="107"/>
    </row>
    <row r="159" spans="2:7" ht="12" customHeight="1">
      <c r="B159" s="107"/>
      <c r="C159" s="107"/>
      <c r="D159" s="107"/>
      <c r="E159" s="107"/>
      <c r="F159" s="107"/>
      <c r="G159" s="107"/>
    </row>
    <row r="160" spans="2:7" ht="12" customHeight="1">
      <c r="B160" s="107"/>
      <c r="C160" s="107"/>
      <c r="D160" s="107"/>
      <c r="E160" s="107"/>
      <c r="F160" s="107"/>
      <c r="G160" s="107"/>
    </row>
    <row r="161" spans="2:7" ht="12" customHeight="1">
      <c r="B161" s="107"/>
      <c r="C161" s="107"/>
      <c r="D161" s="107"/>
      <c r="E161" s="107"/>
      <c r="F161" s="107"/>
      <c r="G161" s="107"/>
    </row>
    <row r="162" spans="2:7" ht="12" customHeight="1">
      <c r="B162" s="107"/>
      <c r="C162" s="107"/>
      <c r="D162" s="107"/>
      <c r="E162" s="107"/>
      <c r="F162" s="107"/>
      <c r="G162" s="107"/>
    </row>
    <row r="163" spans="2:7" ht="12" customHeight="1">
      <c r="B163" s="107"/>
      <c r="C163" s="107"/>
      <c r="D163" s="107"/>
      <c r="E163" s="107"/>
      <c r="F163" s="107"/>
      <c r="G163" s="107"/>
    </row>
    <row r="164" spans="2:7" ht="12" customHeight="1">
      <c r="B164" s="107"/>
      <c r="C164" s="107"/>
      <c r="D164" s="107"/>
      <c r="E164" s="107"/>
      <c r="F164" s="107"/>
      <c r="G164" s="107"/>
    </row>
    <row r="165" spans="2:7" ht="12" customHeight="1">
      <c r="B165" s="107"/>
      <c r="C165" s="107"/>
      <c r="D165" s="107"/>
      <c r="E165" s="107"/>
      <c r="F165" s="107"/>
      <c r="G165" s="107"/>
    </row>
    <row r="166" spans="2:7" ht="12" customHeight="1">
      <c r="B166" s="107"/>
      <c r="C166" s="107"/>
      <c r="D166" s="107"/>
      <c r="E166" s="107"/>
      <c r="F166" s="107"/>
      <c r="G166" s="107"/>
    </row>
    <row r="167" spans="2:7" ht="12" customHeight="1">
      <c r="B167" s="107"/>
      <c r="C167" s="107"/>
      <c r="D167" s="107"/>
      <c r="E167" s="107"/>
      <c r="F167" s="107"/>
      <c r="G167" s="107"/>
    </row>
    <row r="168" spans="2:7" ht="12" customHeight="1">
      <c r="B168" s="107"/>
      <c r="C168" s="107"/>
      <c r="D168" s="107"/>
      <c r="E168" s="107"/>
      <c r="F168" s="107"/>
      <c r="G168" s="107"/>
    </row>
    <row r="169" spans="2:7" ht="12" customHeight="1">
      <c r="B169" s="107"/>
      <c r="C169" s="107"/>
      <c r="D169" s="107"/>
      <c r="E169" s="107"/>
      <c r="F169" s="107"/>
      <c r="G169" s="107"/>
    </row>
    <row r="170" spans="2:7" ht="12" customHeight="1">
      <c r="B170" s="107"/>
      <c r="C170" s="107"/>
      <c r="D170" s="107"/>
      <c r="E170" s="107"/>
      <c r="F170" s="107"/>
      <c r="G170" s="107"/>
    </row>
    <row r="171" spans="2:7" ht="12" customHeight="1">
      <c r="B171" s="107"/>
      <c r="C171" s="107"/>
      <c r="D171" s="107"/>
      <c r="E171" s="107"/>
      <c r="F171" s="107"/>
      <c r="G171" s="107"/>
    </row>
    <row r="172" spans="2:7" ht="12" customHeight="1">
      <c r="B172" s="107"/>
      <c r="C172" s="107"/>
      <c r="D172" s="107"/>
      <c r="E172" s="107"/>
      <c r="F172" s="107"/>
      <c r="G172" s="107"/>
    </row>
    <row r="173" spans="2:7" ht="12" customHeight="1">
      <c r="B173" s="107"/>
      <c r="C173" s="107"/>
      <c r="D173" s="107"/>
      <c r="E173" s="107"/>
      <c r="F173" s="107"/>
      <c r="G173" s="107"/>
    </row>
    <row r="174" spans="2:7" ht="12" customHeight="1">
      <c r="B174" s="107"/>
      <c r="C174" s="107"/>
      <c r="D174" s="107"/>
      <c r="E174" s="107"/>
      <c r="F174" s="107"/>
      <c r="G174" s="107"/>
    </row>
    <row r="175" spans="2:7" ht="12" customHeight="1">
      <c r="B175" s="107"/>
      <c r="C175" s="107"/>
      <c r="D175" s="107"/>
      <c r="E175" s="107"/>
      <c r="F175" s="107"/>
      <c r="G175" s="107"/>
    </row>
    <row r="176" spans="2:7" ht="12" customHeight="1">
      <c r="B176" s="107"/>
      <c r="C176" s="107"/>
      <c r="D176" s="107"/>
      <c r="E176" s="107"/>
      <c r="F176" s="107"/>
      <c r="G176" s="107"/>
    </row>
    <row r="177" spans="2:7" ht="12" customHeight="1">
      <c r="B177" s="107"/>
      <c r="C177" s="107"/>
      <c r="D177" s="107"/>
      <c r="E177" s="107"/>
      <c r="F177" s="107"/>
      <c r="G177" s="107"/>
    </row>
    <row r="178" spans="2:7" ht="12" customHeight="1">
      <c r="B178" s="107"/>
      <c r="C178" s="107"/>
      <c r="D178" s="107"/>
      <c r="E178" s="107"/>
      <c r="F178" s="107"/>
      <c r="G178" s="107"/>
    </row>
    <row r="179" spans="2:7" ht="12" customHeight="1">
      <c r="B179" s="107"/>
      <c r="C179" s="107"/>
      <c r="D179" s="107"/>
      <c r="E179" s="107"/>
      <c r="F179" s="107"/>
      <c r="G179" s="107"/>
    </row>
    <row r="180" spans="2:7" ht="12" customHeight="1">
      <c r="B180" s="107"/>
      <c r="C180" s="107"/>
      <c r="D180" s="107"/>
      <c r="E180" s="107"/>
      <c r="F180" s="107"/>
      <c r="G180" s="107"/>
    </row>
    <row r="181" spans="2:7" ht="12" customHeight="1">
      <c r="B181" s="107"/>
      <c r="C181" s="107"/>
      <c r="D181" s="107"/>
      <c r="E181" s="107"/>
      <c r="F181" s="107"/>
      <c r="G181" s="107"/>
    </row>
    <row r="182" spans="2:7" ht="12" customHeight="1">
      <c r="B182" s="107"/>
      <c r="C182" s="107"/>
      <c r="D182" s="107"/>
      <c r="E182" s="107"/>
      <c r="F182" s="107"/>
      <c r="G182" s="107"/>
    </row>
    <row r="183" spans="2:7" ht="12" customHeight="1">
      <c r="B183" s="107"/>
      <c r="C183" s="107"/>
      <c r="D183" s="107"/>
      <c r="E183" s="107"/>
      <c r="F183" s="107"/>
      <c r="G183" s="107"/>
    </row>
    <row r="184" spans="2:7" ht="12" customHeight="1">
      <c r="B184" s="107"/>
      <c r="C184" s="107"/>
      <c r="D184" s="107"/>
      <c r="E184" s="107"/>
      <c r="F184" s="107"/>
      <c r="G184" s="107"/>
    </row>
    <row r="185" spans="2:7" ht="12" customHeight="1">
      <c r="B185" s="107"/>
      <c r="C185" s="107"/>
      <c r="D185" s="107"/>
      <c r="E185" s="107"/>
      <c r="F185" s="107"/>
      <c r="G185" s="107"/>
    </row>
    <row r="186" spans="2:7" ht="12" customHeight="1">
      <c r="B186" s="107"/>
      <c r="C186" s="107"/>
      <c r="D186" s="107"/>
      <c r="E186" s="107"/>
      <c r="F186" s="107"/>
      <c r="G186" s="107"/>
    </row>
    <row r="187" spans="2:7" ht="12" customHeight="1">
      <c r="B187" s="107"/>
      <c r="C187" s="107"/>
      <c r="D187" s="107"/>
      <c r="E187" s="107"/>
      <c r="F187" s="107"/>
      <c r="G187" s="107"/>
    </row>
    <row r="188" spans="2:7" ht="12" customHeight="1">
      <c r="B188" s="107"/>
      <c r="C188" s="107"/>
      <c r="D188" s="107"/>
      <c r="E188" s="107"/>
      <c r="F188" s="107"/>
      <c r="G188" s="107"/>
    </row>
    <row r="189" spans="2:7" ht="12" customHeight="1">
      <c r="B189" s="107"/>
      <c r="C189" s="107"/>
      <c r="D189" s="107"/>
      <c r="E189" s="107"/>
      <c r="F189" s="107"/>
      <c r="G189" s="107"/>
    </row>
    <row r="190" spans="2:7" ht="12" customHeight="1">
      <c r="B190" s="107"/>
      <c r="C190" s="107"/>
      <c r="D190" s="107"/>
      <c r="E190" s="107"/>
      <c r="F190" s="107"/>
      <c r="G190" s="107"/>
    </row>
    <row r="191" spans="2:7" ht="12" customHeight="1">
      <c r="B191" s="107"/>
      <c r="C191" s="107"/>
      <c r="D191" s="107"/>
      <c r="E191" s="107"/>
      <c r="F191" s="107"/>
      <c r="G191" s="107"/>
    </row>
    <row r="192" spans="2:7" ht="12" customHeight="1">
      <c r="B192" s="107"/>
      <c r="C192" s="107"/>
      <c r="D192" s="107"/>
      <c r="E192" s="107"/>
      <c r="F192" s="107"/>
      <c r="G192" s="107"/>
    </row>
    <row r="193" spans="2:7" ht="12" customHeight="1">
      <c r="B193" s="107"/>
      <c r="C193" s="107"/>
      <c r="D193" s="107"/>
      <c r="E193" s="107"/>
      <c r="F193" s="107"/>
      <c r="G193" s="107"/>
    </row>
    <row r="194" spans="2:7" ht="12" customHeight="1">
      <c r="B194" s="107"/>
      <c r="C194" s="107"/>
      <c r="D194" s="107"/>
      <c r="E194" s="107"/>
      <c r="F194" s="107"/>
      <c r="G194" s="107"/>
    </row>
    <row r="195" spans="2:7" ht="12" customHeight="1">
      <c r="B195" s="107"/>
      <c r="C195" s="107"/>
      <c r="D195" s="107"/>
      <c r="E195" s="107"/>
      <c r="F195" s="107"/>
      <c r="G195" s="107"/>
    </row>
    <row r="196" spans="2:7" ht="12" customHeight="1">
      <c r="B196" s="107"/>
      <c r="C196" s="107"/>
      <c r="D196" s="107"/>
      <c r="E196" s="107"/>
      <c r="F196" s="107"/>
      <c r="G196" s="107"/>
    </row>
    <row r="197" spans="2:7" ht="12" customHeight="1">
      <c r="B197" s="107"/>
      <c r="C197" s="107"/>
      <c r="D197" s="107"/>
      <c r="E197" s="107"/>
      <c r="F197" s="107"/>
      <c r="G197" s="107"/>
    </row>
    <row r="198" spans="2:7" ht="12" customHeight="1">
      <c r="B198" s="107"/>
      <c r="C198" s="107"/>
      <c r="D198" s="107"/>
      <c r="E198" s="107"/>
      <c r="F198" s="107"/>
      <c r="G198" s="107"/>
    </row>
    <row r="199" spans="2:7" ht="12" customHeight="1">
      <c r="B199" s="107"/>
      <c r="C199" s="107"/>
      <c r="D199" s="107"/>
      <c r="E199" s="107"/>
      <c r="F199" s="107"/>
      <c r="G199" s="107"/>
    </row>
    <row r="200" spans="2:7" ht="12" customHeight="1">
      <c r="B200" s="107"/>
      <c r="C200" s="107"/>
      <c r="D200" s="107"/>
      <c r="E200" s="107"/>
      <c r="F200" s="107"/>
      <c r="G200" s="107"/>
    </row>
    <row r="201" spans="2:7" ht="12" customHeight="1">
      <c r="B201" s="107"/>
      <c r="C201" s="107"/>
      <c r="D201" s="107"/>
      <c r="E201" s="107"/>
      <c r="F201" s="107"/>
      <c r="G201" s="107"/>
    </row>
    <row r="202" spans="2:7" ht="12" customHeight="1">
      <c r="B202" s="107"/>
      <c r="C202" s="107"/>
      <c r="D202" s="107"/>
      <c r="E202" s="107"/>
      <c r="F202" s="107"/>
      <c r="G202" s="107"/>
    </row>
    <row r="203" spans="2:7" ht="12" customHeight="1">
      <c r="B203" s="107"/>
      <c r="C203" s="107"/>
      <c r="D203" s="107"/>
      <c r="E203" s="107"/>
      <c r="F203" s="107"/>
      <c r="G203" s="107"/>
    </row>
    <row r="204" spans="2:7" ht="12" customHeight="1">
      <c r="B204" s="107"/>
      <c r="C204" s="107"/>
      <c r="D204" s="107"/>
      <c r="E204" s="107"/>
      <c r="F204" s="107"/>
      <c r="G204" s="107"/>
    </row>
    <row r="205" spans="2:7" ht="12" customHeight="1">
      <c r="B205" s="107"/>
      <c r="C205" s="107"/>
      <c r="D205" s="107"/>
      <c r="E205" s="107"/>
      <c r="F205" s="107"/>
      <c r="G205" s="107"/>
    </row>
    <row r="206" spans="2:7" ht="12" customHeight="1">
      <c r="B206" s="107"/>
      <c r="C206" s="107"/>
      <c r="D206" s="107"/>
      <c r="E206" s="107"/>
      <c r="F206" s="107"/>
      <c r="G206" s="107"/>
    </row>
    <row r="207" spans="2:7" ht="12" customHeight="1">
      <c r="B207" s="107"/>
      <c r="C207" s="107"/>
      <c r="D207" s="107"/>
      <c r="E207" s="107"/>
      <c r="F207" s="107"/>
      <c r="G207" s="107"/>
    </row>
    <row r="208" spans="2:7" ht="12" customHeight="1">
      <c r="B208" s="107"/>
      <c r="C208" s="107"/>
      <c r="D208" s="107"/>
      <c r="E208" s="107"/>
      <c r="F208" s="107"/>
      <c r="G208" s="107"/>
    </row>
    <row r="209" spans="2:7" ht="12" customHeight="1">
      <c r="B209" s="107"/>
      <c r="C209" s="107"/>
      <c r="D209" s="107"/>
      <c r="E209" s="107"/>
      <c r="F209" s="107"/>
      <c r="G209" s="107"/>
    </row>
    <row r="210" spans="2:7" ht="12" customHeight="1">
      <c r="B210" s="107"/>
      <c r="C210" s="107"/>
      <c r="D210" s="107"/>
      <c r="E210" s="107"/>
      <c r="F210" s="107"/>
      <c r="G210" s="107"/>
    </row>
    <row r="211" spans="2:7" ht="12" customHeight="1">
      <c r="B211" s="107"/>
      <c r="C211" s="107"/>
      <c r="D211" s="107"/>
      <c r="E211" s="107"/>
      <c r="F211" s="107"/>
      <c r="G211" s="107"/>
    </row>
    <row r="212" spans="2:7" ht="12" customHeight="1">
      <c r="B212" s="107"/>
      <c r="C212" s="107"/>
      <c r="D212" s="107"/>
      <c r="E212" s="107"/>
      <c r="F212" s="107"/>
      <c r="G212" s="107"/>
    </row>
    <row r="213" spans="2:7" ht="12" customHeight="1">
      <c r="B213" s="107"/>
      <c r="C213" s="107"/>
      <c r="D213" s="107"/>
      <c r="E213" s="107"/>
      <c r="F213" s="107"/>
      <c r="G213" s="107"/>
    </row>
    <row r="214" spans="2:7" ht="12" customHeight="1">
      <c r="B214" s="107"/>
      <c r="C214" s="107"/>
      <c r="D214" s="107"/>
      <c r="E214" s="107"/>
      <c r="F214" s="107"/>
      <c r="G214" s="107"/>
    </row>
    <row r="215" spans="2:7" ht="12" customHeight="1">
      <c r="B215" s="107"/>
      <c r="C215" s="107"/>
      <c r="D215" s="107"/>
      <c r="E215" s="107"/>
      <c r="F215" s="107"/>
      <c r="G215" s="107"/>
    </row>
    <row r="216" spans="2:7" ht="12" customHeight="1">
      <c r="B216" s="107"/>
      <c r="C216" s="107"/>
      <c r="D216" s="107"/>
      <c r="E216" s="107"/>
      <c r="F216" s="107"/>
      <c r="G216" s="107"/>
    </row>
    <row r="217" spans="2:7" ht="12" customHeight="1">
      <c r="B217" s="107"/>
      <c r="C217" s="107"/>
      <c r="D217" s="107"/>
      <c r="E217" s="107"/>
      <c r="F217" s="107"/>
      <c r="G217" s="107"/>
    </row>
    <row r="218" spans="2:7" ht="12" customHeight="1">
      <c r="B218" s="107"/>
      <c r="C218" s="107"/>
      <c r="D218" s="107"/>
      <c r="E218" s="107"/>
      <c r="F218" s="107"/>
      <c r="G218" s="107"/>
    </row>
    <row r="219" spans="2:7" ht="12" customHeight="1">
      <c r="B219" s="107"/>
      <c r="C219" s="107"/>
      <c r="D219" s="107"/>
      <c r="E219" s="107"/>
      <c r="F219" s="107"/>
      <c r="G219" s="107"/>
    </row>
    <row r="220" spans="2:7" ht="12" customHeight="1">
      <c r="B220" s="107"/>
      <c r="C220" s="107"/>
      <c r="D220" s="107"/>
      <c r="E220" s="107"/>
      <c r="F220" s="107"/>
      <c r="G220" s="107"/>
    </row>
    <row r="221" spans="2:7" ht="12" customHeight="1">
      <c r="B221" s="107"/>
      <c r="C221" s="107"/>
      <c r="D221" s="107"/>
      <c r="E221" s="107"/>
      <c r="F221" s="107"/>
      <c r="G221" s="107"/>
    </row>
    <row r="222" spans="2:7" ht="12" customHeight="1">
      <c r="B222" s="107"/>
      <c r="C222" s="107"/>
      <c r="D222" s="107"/>
      <c r="E222" s="107"/>
      <c r="F222" s="107"/>
      <c r="G222" s="107"/>
    </row>
    <row r="223" spans="2:7" ht="12" customHeight="1">
      <c r="B223" s="107"/>
      <c r="C223" s="107"/>
      <c r="D223" s="107"/>
      <c r="E223" s="107"/>
      <c r="F223" s="107"/>
      <c r="G223" s="107"/>
    </row>
    <row r="224" spans="2:7" ht="12" customHeight="1">
      <c r="B224" s="107"/>
      <c r="C224" s="107"/>
      <c r="D224" s="107"/>
      <c r="E224" s="107"/>
      <c r="F224" s="107"/>
      <c r="G224" s="107"/>
    </row>
    <row r="225" spans="2:7" ht="12" customHeight="1">
      <c r="B225" s="107"/>
      <c r="C225" s="107"/>
      <c r="D225" s="107"/>
      <c r="E225" s="107"/>
      <c r="F225" s="107"/>
      <c r="G225" s="107"/>
    </row>
    <row r="226" spans="2:7" ht="12" customHeight="1">
      <c r="B226" s="107"/>
      <c r="C226" s="107"/>
      <c r="D226" s="107"/>
      <c r="E226" s="107"/>
      <c r="F226" s="107"/>
      <c r="G226" s="107"/>
    </row>
    <row r="227" spans="2:7" ht="12" customHeight="1">
      <c r="B227" s="107"/>
      <c r="C227" s="107"/>
      <c r="D227" s="107"/>
      <c r="E227" s="107"/>
      <c r="F227" s="107"/>
      <c r="G227" s="107"/>
    </row>
    <row r="228" spans="2:7" ht="12" customHeight="1">
      <c r="B228" s="107"/>
      <c r="C228" s="107"/>
      <c r="D228" s="107"/>
      <c r="E228" s="107"/>
      <c r="F228" s="107"/>
      <c r="G228" s="107"/>
    </row>
    <row r="229" spans="2:7" ht="12" customHeight="1">
      <c r="B229" s="107"/>
      <c r="C229" s="107"/>
      <c r="D229" s="107"/>
      <c r="E229" s="107"/>
      <c r="F229" s="107"/>
      <c r="G229" s="107"/>
    </row>
    <row r="230" spans="2:7" ht="12" customHeight="1">
      <c r="B230" s="107"/>
      <c r="C230" s="107"/>
      <c r="D230" s="107"/>
      <c r="E230" s="107"/>
      <c r="F230" s="107"/>
      <c r="G230" s="107"/>
    </row>
    <row r="231" spans="2:7" ht="12" customHeight="1">
      <c r="B231" s="107"/>
      <c r="C231" s="107"/>
      <c r="D231" s="107"/>
      <c r="E231" s="107"/>
      <c r="F231" s="107"/>
      <c r="G231" s="107"/>
    </row>
    <row r="232" spans="2:7" ht="12" customHeight="1">
      <c r="B232" s="107"/>
      <c r="C232" s="107"/>
      <c r="D232" s="107"/>
      <c r="E232" s="107"/>
      <c r="F232" s="107"/>
      <c r="G232" s="107"/>
    </row>
    <row r="233" spans="2:7" ht="12" customHeight="1">
      <c r="B233" s="107"/>
      <c r="C233" s="107"/>
      <c r="D233" s="107"/>
      <c r="E233" s="107"/>
      <c r="F233" s="107"/>
      <c r="G233" s="107"/>
    </row>
    <row r="234" spans="2:7" ht="12" customHeight="1">
      <c r="B234" s="107"/>
      <c r="C234" s="107"/>
      <c r="D234" s="107"/>
      <c r="E234" s="107"/>
      <c r="F234" s="107"/>
      <c r="G234" s="107"/>
    </row>
    <row r="235" spans="2:7" ht="12" customHeight="1">
      <c r="B235" s="107"/>
      <c r="C235" s="107"/>
      <c r="D235" s="107"/>
      <c r="E235" s="107"/>
      <c r="F235" s="107"/>
      <c r="G235" s="107"/>
    </row>
    <row r="236" spans="2:7" ht="12" customHeight="1">
      <c r="B236" s="107"/>
      <c r="C236" s="107"/>
      <c r="D236" s="107"/>
      <c r="E236" s="107"/>
      <c r="F236" s="107"/>
      <c r="G236" s="107"/>
    </row>
    <row r="237" spans="2:7" ht="12" customHeight="1">
      <c r="B237" s="107"/>
      <c r="C237" s="107"/>
      <c r="D237" s="107"/>
      <c r="E237" s="107"/>
      <c r="F237" s="107"/>
      <c r="G237" s="107"/>
    </row>
    <row r="238" spans="2:7" ht="12" customHeight="1">
      <c r="B238" s="107"/>
      <c r="C238" s="107"/>
      <c r="D238" s="107"/>
      <c r="E238" s="107"/>
      <c r="F238" s="107"/>
      <c r="G238" s="107"/>
    </row>
    <row r="239" spans="2:7" ht="12" customHeight="1">
      <c r="B239" s="107"/>
      <c r="C239" s="107"/>
      <c r="D239" s="107"/>
      <c r="E239" s="107"/>
      <c r="F239" s="107"/>
      <c r="G239" s="107"/>
    </row>
    <row r="240" spans="2:7" ht="12" customHeight="1">
      <c r="B240" s="107"/>
      <c r="C240" s="107"/>
      <c r="D240" s="107"/>
      <c r="E240" s="107"/>
      <c r="F240" s="107"/>
      <c r="G240" s="107"/>
    </row>
    <row r="241" spans="2:7" ht="12" customHeight="1">
      <c r="B241" s="107"/>
      <c r="C241" s="107"/>
      <c r="D241" s="107"/>
      <c r="E241" s="107"/>
      <c r="F241" s="107"/>
      <c r="G241" s="107"/>
    </row>
    <row r="242" spans="2:7" ht="12" customHeight="1">
      <c r="B242" s="107"/>
      <c r="C242" s="107"/>
      <c r="D242" s="107"/>
      <c r="E242" s="107"/>
      <c r="F242" s="107"/>
      <c r="G242" s="107"/>
    </row>
    <row r="243" spans="2:7" ht="12" customHeight="1">
      <c r="B243" s="107"/>
      <c r="C243" s="107"/>
      <c r="D243" s="107"/>
      <c r="E243" s="107"/>
      <c r="F243" s="107"/>
      <c r="G243" s="107"/>
    </row>
    <row r="244" spans="2:7" ht="12" customHeight="1">
      <c r="B244" s="107"/>
      <c r="C244" s="107"/>
      <c r="D244" s="107"/>
      <c r="E244" s="107"/>
      <c r="F244" s="107"/>
      <c r="G244" s="107"/>
    </row>
    <row r="245" spans="2:7" ht="12" customHeight="1">
      <c r="B245" s="107"/>
      <c r="C245" s="107"/>
      <c r="D245" s="107"/>
      <c r="E245" s="107"/>
      <c r="F245" s="107"/>
      <c r="G245" s="107"/>
    </row>
    <row r="246" spans="2:7" ht="12" customHeight="1">
      <c r="B246" s="107"/>
      <c r="C246" s="107"/>
      <c r="D246" s="107"/>
      <c r="E246" s="107"/>
      <c r="F246" s="107"/>
      <c r="G246" s="107"/>
    </row>
    <row r="247" spans="2:7" ht="12" customHeight="1">
      <c r="B247" s="107"/>
      <c r="C247" s="107"/>
      <c r="D247" s="107"/>
      <c r="E247" s="107"/>
      <c r="F247" s="107"/>
      <c r="G247" s="107"/>
    </row>
    <row r="248" spans="2:7" ht="12" customHeight="1">
      <c r="B248" s="107"/>
      <c r="C248" s="107"/>
      <c r="D248" s="107"/>
      <c r="E248" s="107"/>
      <c r="F248" s="107"/>
      <c r="G248" s="107"/>
    </row>
    <row r="249" spans="2:7" ht="12" customHeight="1">
      <c r="B249" s="107"/>
      <c r="C249" s="107"/>
      <c r="D249" s="107"/>
      <c r="E249" s="107"/>
      <c r="F249" s="107"/>
      <c r="G249" s="107"/>
    </row>
    <row r="250" spans="2:7" ht="12" customHeight="1">
      <c r="B250" s="107"/>
      <c r="C250" s="107"/>
      <c r="D250" s="107"/>
      <c r="E250" s="107"/>
      <c r="F250" s="107"/>
      <c r="G250" s="107"/>
    </row>
    <row r="251" spans="2:7" ht="12" customHeight="1">
      <c r="B251" s="107"/>
      <c r="C251" s="107"/>
      <c r="D251" s="107"/>
      <c r="E251" s="107"/>
      <c r="F251" s="107"/>
      <c r="G251" s="107"/>
    </row>
    <row r="252" spans="2:7" ht="12" customHeight="1">
      <c r="B252" s="107"/>
      <c r="C252" s="107"/>
      <c r="D252" s="107"/>
      <c r="E252" s="107"/>
      <c r="F252" s="107"/>
      <c r="G252" s="107"/>
    </row>
    <row r="253" spans="2:7" ht="12" customHeight="1">
      <c r="B253" s="107"/>
      <c r="C253" s="107"/>
      <c r="D253" s="107"/>
      <c r="E253" s="107"/>
      <c r="F253" s="107"/>
      <c r="G253" s="107"/>
    </row>
    <row r="254" spans="2:7" ht="12" customHeight="1">
      <c r="B254" s="107"/>
      <c r="C254" s="107"/>
      <c r="D254" s="107"/>
      <c r="E254" s="107"/>
      <c r="F254" s="107"/>
      <c r="G254" s="107"/>
    </row>
    <row r="255" spans="2:7" ht="12" customHeight="1">
      <c r="B255" s="107"/>
      <c r="C255" s="107"/>
      <c r="D255" s="107"/>
      <c r="E255" s="107"/>
      <c r="F255" s="107"/>
      <c r="G255" s="107"/>
    </row>
    <row r="256" spans="2:7" ht="12" customHeight="1">
      <c r="B256" s="107"/>
      <c r="C256" s="107"/>
      <c r="D256" s="107"/>
      <c r="E256" s="107"/>
      <c r="F256" s="107"/>
      <c r="G256" s="107"/>
    </row>
    <row r="257" spans="2:7" ht="12" customHeight="1">
      <c r="B257" s="107"/>
      <c r="C257" s="107"/>
      <c r="D257" s="107"/>
      <c r="E257" s="107"/>
      <c r="F257" s="107"/>
      <c r="G257" s="107"/>
    </row>
    <row r="258" spans="2:7" ht="12" customHeight="1">
      <c r="B258" s="107"/>
      <c r="C258" s="107"/>
      <c r="D258" s="107"/>
      <c r="E258" s="107"/>
      <c r="F258" s="107"/>
      <c r="G258" s="107"/>
    </row>
    <row r="259" spans="2:7" ht="12" customHeight="1">
      <c r="B259" s="107"/>
      <c r="C259" s="107"/>
      <c r="D259" s="107"/>
      <c r="E259" s="107"/>
      <c r="F259" s="107"/>
      <c r="G259" s="107"/>
    </row>
    <row r="260" spans="2:7" ht="12" customHeight="1">
      <c r="B260" s="107"/>
      <c r="C260" s="107"/>
      <c r="D260" s="107"/>
      <c r="E260" s="107"/>
      <c r="F260" s="107"/>
      <c r="G260" s="107"/>
    </row>
    <row r="261" spans="2:7" ht="12" customHeight="1">
      <c r="B261" s="107"/>
      <c r="C261" s="107"/>
      <c r="D261" s="107"/>
      <c r="E261" s="107"/>
      <c r="F261" s="107"/>
      <c r="G261" s="107"/>
    </row>
    <row r="262" spans="2:7" ht="12" customHeight="1">
      <c r="B262" s="107"/>
      <c r="C262" s="107"/>
      <c r="D262" s="107"/>
      <c r="E262" s="107"/>
      <c r="F262" s="107"/>
      <c r="G262" s="107"/>
    </row>
    <row r="263" spans="2:7" ht="12" customHeight="1">
      <c r="B263" s="107"/>
      <c r="C263" s="107"/>
      <c r="D263" s="107"/>
      <c r="E263" s="107"/>
      <c r="F263" s="107"/>
      <c r="G263" s="107"/>
    </row>
    <row r="264" spans="2:7" ht="12" customHeight="1">
      <c r="B264" s="107"/>
      <c r="C264" s="107"/>
      <c r="D264" s="107"/>
      <c r="E264" s="107"/>
      <c r="F264" s="107"/>
      <c r="G264" s="107"/>
    </row>
    <row r="265" spans="2:7" ht="12" customHeight="1">
      <c r="B265" s="107"/>
      <c r="C265" s="107"/>
      <c r="D265" s="107"/>
      <c r="E265" s="107"/>
      <c r="F265" s="107"/>
      <c r="G265" s="107"/>
    </row>
    <row r="266" spans="2:7" ht="12" customHeight="1">
      <c r="B266" s="107"/>
      <c r="C266" s="107"/>
      <c r="D266" s="107"/>
      <c r="E266" s="107"/>
      <c r="F266" s="107"/>
      <c r="G266" s="107"/>
    </row>
    <row r="267" spans="2:7" ht="12" customHeight="1">
      <c r="B267" s="107"/>
      <c r="C267" s="107"/>
      <c r="D267" s="107"/>
      <c r="E267" s="107"/>
      <c r="F267" s="107"/>
      <c r="G267" s="107"/>
    </row>
    <row r="268" spans="2:7" ht="12" customHeight="1">
      <c r="B268" s="107"/>
      <c r="C268" s="107"/>
      <c r="D268" s="107"/>
      <c r="E268" s="107"/>
      <c r="F268" s="107"/>
      <c r="G268" s="107"/>
    </row>
    <row r="269" spans="2:7" ht="12" customHeight="1">
      <c r="B269" s="107"/>
      <c r="C269" s="107"/>
      <c r="D269" s="107"/>
      <c r="E269" s="107"/>
      <c r="F269" s="107"/>
      <c r="G269" s="107"/>
    </row>
    <row r="270" spans="2:7" ht="12" customHeight="1">
      <c r="B270" s="107"/>
      <c r="C270" s="107"/>
      <c r="D270" s="107"/>
      <c r="E270" s="107"/>
      <c r="F270" s="107"/>
      <c r="G270" s="107"/>
    </row>
    <row r="271" spans="2:7" ht="12" customHeight="1">
      <c r="B271" s="107"/>
      <c r="C271" s="107"/>
      <c r="D271" s="107"/>
      <c r="E271" s="107"/>
      <c r="F271" s="107"/>
      <c r="G271" s="107"/>
    </row>
    <row r="272" spans="2:7" ht="12" customHeight="1">
      <c r="B272" s="107"/>
      <c r="C272" s="107"/>
      <c r="D272" s="107"/>
      <c r="E272" s="107"/>
      <c r="F272" s="107"/>
      <c r="G272" s="107"/>
    </row>
    <row r="273" spans="2:7" ht="12" customHeight="1">
      <c r="B273" s="107"/>
      <c r="C273" s="107"/>
      <c r="D273" s="107"/>
      <c r="E273" s="107"/>
      <c r="F273" s="107"/>
      <c r="G273" s="107"/>
    </row>
    <row r="274" spans="2:7" ht="12" customHeight="1">
      <c r="B274" s="107"/>
      <c r="C274" s="107"/>
      <c r="D274" s="107"/>
      <c r="E274" s="107"/>
      <c r="F274" s="107"/>
      <c r="G274" s="107"/>
    </row>
    <row r="275" spans="2:7" ht="12" customHeight="1">
      <c r="B275" s="107"/>
      <c r="C275" s="107"/>
      <c r="D275" s="107"/>
      <c r="E275" s="107"/>
      <c r="F275" s="107"/>
      <c r="G275" s="107"/>
    </row>
    <row r="276" spans="2:7" ht="12" customHeight="1">
      <c r="B276" s="107"/>
      <c r="C276" s="107"/>
      <c r="D276" s="107"/>
      <c r="E276" s="107"/>
      <c r="F276" s="107"/>
      <c r="G276" s="107"/>
    </row>
    <row r="277" spans="2:7" ht="12" customHeight="1">
      <c r="B277" s="107"/>
      <c r="C277" s="107"/>
      <c r="D277" s="107"/>
      <c r="E277" s="107"/>
      <c r="F277" s="107"/>
      <c r="G277" s="107"/>
    </row>
    <row r="278" spans="2:7" ht="12" customHeight="1">
      <c r="B278" s="107"/>
      <c r="C278" s="107"/>
      <c r="D278" s="107"/>
      <c r="E278" s="107"/>
      <c r="F278" s="107"/>
      <c r="G278" s="107"/>
    </row>
    <row r="279" spans="2:7" ht="12" customHeight="1">
      <c r="B279" s="107"/>
      <c r="C279" s="107"/>
      <c r="D279" s="107"/>
      <c r="E279" s="107"/>
      <c r="F279" s="107"/>
      <c r="G279" s="107"/>
    </row>
    <row r="280" spans="2:7" ht="12" customHeight="1">
      <c r="B280" s="107"/>
      <c r="C280" s="107"/>
      <c r="D280" s="107"/>
      <c r="E280" s="107"/>
      <c r="F280" s="107"/>
      <c r="G280" s="107"/>
    </row>
    <row r="281" spans="2:7" ht="12" customHeight="1">
      <c r="B281" s="107"/>
      <c r="C281" s="107"/>
      <c r="D281" s="107"/>
      <c r="E281" s="107"/>
      <c r="F281" s="107"/>
      <c r="G281" s="107"/>
    </row>
    <row r="282" spans="2:7" ht="12" customHeight="1">
      <c r="B282" s="107"/>
      <c r="C282" s="107"/>
      <c r="D282" s="107"/>
      <c r="E282" s="107"/>
      <c r="F282" s="107"/>
      <c r="G282" s="107"/>
    </row>
    <row r="283" spans="2:7" ht="12" customHeight="1">
      <c r="B283" s="107"/>
      <c r="C283" s="107"/>
      <c r="D283" s="107"/>
      <c r="E283" s="107"/>
      <c r="F283" s="107"/>
      <c r="G283" s="107"/>
    </row>
    <row r="284" spans="2:7" ht="12" customHeight="1">
      <c r="B284" s="107"/>
      <c r="C284" s="107"/>
      <c r="D284" s="107"/>
      <c r="E284" s="107"/>
      <c r="F284" s="107"/>
      <c r="G284" s="107"/>
    </row>
    <row r="285" spans="2:7" ht="12" customHeight="1">
      <c r="B285" s="107"/>
      <c r="C285" s="107"/>
      <c r="D285" s="107"/>
      <c r="E285" s="107"/>
      <c r="F285" s="107"/>
      <c r="G285" s="107"/>
    </row>
    <row r="286" spans="2:7" ht="12" customHeight="1">
      <c r="B286" s="107"/>
      <c r="C286" s="107"/>
      <c r="D286" s="107"/>
      <c r="E286" s="107"/>
      <c r="F286" s="107"/>
      <c r="G286" s="107"/>
    </row>
    <row r="287" spans="2:7" ht="12" customHeight="1">
      <c r="B287" s="107"/>
      <c r="C287" s="107"/>
      <c r="D287" s="107"/>
      <c r="E287" s="107"/>
      <c r="F287" s="107"/>
      <c r="G287" s="107"/>
    </row>
    <row r="288" spans="2:7" ht="12" customHeight="1">
      <c r="B288" s="107"/>
      <c r="C288" s="107"/>
      <c r="D288" s="107"/>
      <c r="E288" s="107"/>
      <c r="F288" s="107"/>
      <c r="G288" s="107"/>
    </row>
    <row r="289" spans="2:7" ht="12" customHeight="1">
      <c r="B289" s="107"/>
      <c r="C289" s="107"/>
      <c r="D289" s="107"/>
      <c r="E289" s="107"/>
      <c r="F289" s="107"/>
      <c r="G289" s="107"/>
    </row>
    <row r="290" spans="2:7" ht="12" customHeight="1">
      <c r="B290" s="107"/>
      <c r="C290" s="107"/>
      <c r="D290" s="107"/>
      <c r="E290" s="107"/>
      <c r="F290" s="107"/>
      <c r="G290" s="107"/>
    </row>
    <row r="291" spans="2:7" ht="12" customHeight="1">
      <c r="B291" s="107"/>
      <c r="C291" s="107"/>
      <c r="D291" s="107"/>
      <c r="E291" s="107"/>
      <c r="F291" s="107"/>
      <c r="G291" s="107"/>
    </row>
    <row r="292" spans="2:7" ht="12" customHeight="1">
      <c r="B292" s="107"/>
      <c r="C292" s="107"/>
      <c r="D292" s="107"/>
      <c r="E292" s="107"/>
      <c r="F292" s="107"/>
      <c r="G292" s="107"/>
    </row>
    <row r="293" spans="2:7" ht="12" customHeight="1">
      <c r="B293" s="107"/>
      <c r="C293" s="107"/>
      <c r="D293" s="107"/>
      <c r="E293" s="107"/>
      <c r="F293" s="107"/>
      <c r="G293" s="107"/>
    </row>
    <row r="294" spans="2:7" ht="12" customHeight="1">
      <c r="B294" s="107"/>
      <c r="C294" s="107"/>
      <c r="D294" s="107"/>
      <c r="E294" s="107"/>
      <c r="F294" s="107"/>
      <c r="G294" s="107"/>
    </row>
    <row r="295" spans="2:7" ht="12" customHeight="1">
      <c r="B295" s="107"/>
      <c r="C295" s="107"/>
      <c r="D295" s="107"/>
      <c r="E295" s="107"/>
      <c r="F295" s="107"/>
      <c r="G295" s="107"/>
    </row>
    <row r="296" spans="2:7" ht="12" customHeight="1">
      <c r="B296" s="107"/>
      <c r="C296" s="107"/>
      <c r="D296" s="107"/>
      <c r="E296" s="107"/>
      <c r="F296" s="107"/>
      <c r="G296" s="107"/>
    </row>
    <row r="297" spans="2:7" ht="12" customHeight="1">
      <c r="B297" s="107"/>
      <c r="C297" s="107"/>
      <c r="D297" s="107"/>
      <c r="E297" s="107"/>
      <c r="F297" s="107"/>
      <c r="G297" s="107"/>
    </row>
    <row r="298" spans="2:7" ht="12" customHeight="1">
      <c r="B298" s="107"/>
      <c r="C298" s="107"/>
      <c r="D298" s="107"/>
      <c r="E298" s="107"/>
      <c r="F298" s="107"/>
      <c r="G298" s="107"/>
    </row>
    <row r="299" spans="2:7" ht="12" customHeight="1">
      <c r="B299" s="107"/>
      <c r="C299" s="107"/>
      <c r="D299" s="107"/>
      <c r="E299" s="107"/>
      <c r="F299" s="107"/>
      <c r="G299" s="107"/>
    </row>
    <row r="300" spans="2:7" ht="12" customHeight="1">
      <c r="B300" s="107"/>
      <c r="C300" s="107"/>
      <c r="D300" s="107"/>
      <c r="E300" s="107"/>
      <c r="F300" s="107"/>
      <c r="G300" s="107"/>
    </row>
    <row r="301" spans="2:7" ht="12" customHeight="1">
      <c r="B301" s="107"/>
      <c r="C301" s="107"/>
      <c r="D301" s="107"/>
      <c r="E301" s="107"/>
      <c r="F301" s="107"/>
      <c r="G301" s="107"/>
    </row>
    <row r="302" spans="2:7" ht="12" customHeight="1">
      <c r="B302" s="107"/>
      <c r="C302" s="107"/>
      <c r="D302" s="107"/>
      <c r="E302" s="107"/>
      <c r="F302" s="107"/>
      <c r="G302" s="107"/>
    </row>
    <row r="303" spans="2:7" ht="12" customHeight="1">
      <c r="B303" s="107"/>
      <c r="C303" s="107"/>
      <c r="D303" s="107"/>
      <c r="E303" s="107"/>
      <c r="F303" s="107"/>
      <c r="G303" s="107"/>
    </row>
    <row r="304" spans="2:7" ht="12" customHeight="1">
      <c r="B304" s="107"/>
      <c r="C304" s="107"/>
      <c r="D304" s="107"/>
      <c r="E304" s="107"/>
      <c r="F304" s="107"/>
      <c r="G304" s="107"/>
    </row>
    <row r="305" spans="2:7" ht="12" customHeight="1">
      <c r="B305" s="107"/>
      <c r="C305" s="107"/>
      <c r="D305" s="107"/>
      <c r="E305" s="107"/>
      <c r="F305" s="107"/>
      <c r="G305" s="107"/>
    </row>
    <row r="306" spans="2:7" ht="12" customHeight="1">
      <c r="B306" s="107"/>
      <c r="C306" s="107"/>
      <c r="D306" s="107"/>
      <c r="E306" s="107"/>
      <c r="F306" s="107"/>
      <c r="G306" s="107"/>
    </row>
    <row r="307" spans="2:7" ht="12" customHeight="1">
      <c r="B307" s="107"/>
      <c r="C307" s="107"/>
      <c r="D307" s="107"/>
      <c r="E307" s="107"/>
      <c r="F307" s="107"/>
      <c r="G307" s="107"/>
    </row>
    <row r="308" spans="2:7" ht="12" customHeight="1">
      <c r="B308" s="107"/>
      <c r="C308" s="107"/>
      <c r="D308" s="107"/>
      <c r="E308" s="107"/>
      <c r="F308" s="107"/>
      <c r="G308" s="107"/>
    </row>
    <row r="309" spans="2:7" ht="12" customHeight="1">
      <c r="B309" s="107"/>
      <c r="C309" s="107"/>
      <c r="D309" s="107"/>
      <c r="E309" s="107"/>
      <c r="F309" s="107"/>
      <c r="G309" s="107"/>
    </row>
    <row r="310" spans="2:7" ht="12" customHeight="1">
      <c r="B310" s="107"/>
      <c r="C310" s="107"/>
      <c r="D310" s="107"/>
      <c r="E310" s="107"/>
      <c r="F310" s="107"/>
      <c r="G310" s="107"/>
    </row>
    <row r="311" spans="2:7" ht="12" customHeight="1">
      <c r="B311" s="107"/>
      <c r="C311" s="107"/>
      <c r="D311" s="107"/>
      <c r="E311" s="107"/>
      <c r="F311" s="107"/>
      <c r="G311" s="107"/>
    </row>
    <row r="312" spans="2:7" ht="12" customHeight="1">
      <c r="B312" s="107"/>
      <c r="C312" s="107"/>
      <c r="D312" s="107"/>
      <c r="E312" s="107"/>
      <c r="F312" s="107"/>
      <c r="G312" s="107"/>
    </row>
    <row r="313" spans="2:7" ht="12" customHeight="1">
      <c r="B313" s="107"/>
      <c r="C313" s="107"/>
      <c r="D313" s="107"/>
      <c r="E313" s="107"/>
      <c r="F313" s="107"/>
      <c r="G313" s="107"/>
    </row>
    <row r="314" spans="2:7" ht="12" customHeight="1">
      <c r="B314" s="107"/>
      <c r="C314" s="107"/>
      <c r="D314" s="107"/>
      <c r="E314" s="107"/>
      <c r="F314" s="107"/>
      <c r="G314" s="107"/>
    </row>
    <row r="315" spans="2:7" ht="12" customHeight="1">
      <c r="B315" s="107"/>
      <c r="C315" s="107"/>
      <c r="D315" s="107"/>
      <c r="E315" s="107"/>
      <c r="F315" s="107"/>
      <c r="G315" s="107"/>
    </row>
    <row r="316" spans="2:7" ht="12" customHeight="1">
      <c r="B316" s="107"/>
      <c r="C316" s="107"/>
      <c r="D316" s="107"/>
      <c r="E316" s="107"/>
      <c r="F316" s="107"/>
      <c r="G316" s="107"/>
    </row>
    <row r="317" spans="2:7" ht="12" customHeight="1">
      <c r="B317" s="107"/>
      <c r="C317" s="107"/>
      <c r="D317" s="107"/>
      <c r="E317" s="107"/>
      <c r="F317" s="107"/>
      <c r="G317" s="107"/>
    </row>
    <row r="318" spans="2:7" ht="12" customHeight="1">
      <c r="B318" s="107"/>
      <c r="C318" s="107"/>
      <c r="D318" s="107"/>
      <c r="E318" s="107"/>
      <c r="F318" s="107"/>
      <c r="G318" s="107"/>
    </row>
    <row r="319" spans="2:7" ht="12" customHeight="1">
      <c r="B319" s="107"/>
      <c r="C319" s="107"/>
      <c r="D319" s="107"/>
      <c r="E319" s="107"/>
      <c r="F319" s="107"/>
      <c r="G319" s="107"/>
    </row>
    <row r="320" spans="2:7" ht="12" customHeight="1">
      <c r="B320" s="107"/>
      <c r="C320" s="107"/>
      <c r="D320" s="107"/>
      <c r="E320" s="107"/>
      <c r="F320" s="107"/>
      <c r="G320" s="107"/>
    </row>
    <row r="321" spans="2:7" ht="12" customHeight="1">
      <c r="B321" s="107"/>
      <c r="C321" s="107"/>
      <c r="D321" s="107"/>
      <c r="E321" s="107"/>
      <c r="F321" s="107"/>
      <c r="G321" s="107"/>
    </row>
    <row r="322" spans="2:7" ht="12" customHeight="1">
      <c r="B322" s="107"/>
      <c r="C322" s="107"/>
      <c r="D322" s="107"/>
      <c r="E322" s="107"/>
      <c r="F322" s="107"/>
      <c r="G322" s="107"/>
    </row>
    <row r="323" spans="2:7" ht="12" customHeight="1">
      <c r="B323" s="107"/>
      <c r="C323" s="107"/>
      <c r="D323" s="107"/>
      <c r="E323" s="107"/>
      <c r="F323" s="107"/>
      <c r="G323" s="107"/>
    </row>
    <row r="324" spans="2:7" ht="12" customHeight="1">
      <c r="B324" s="107"/>
      <c r="C324" s="107"/>
      <c r="D324" s="107"/>
      <c r="E324" s="107"/>
      <c r="F324" s="107"/>
      <c r="G324" s="107"/>
    </row>
    <row r="325" spans="2:7" ht="12" customHeight="1">
      <c r="B325" s="107"/>
      <c r="C325" s="107"/>
      <c r="D325" s="107"/>
      <c r="E325" s="107"/>
      <c r="F325" s="107"/>
      <c r="G325" s="107"/>
    </row>
    <row r="326" spans="2:7" ht="12" customHeight="1">
      <c r="B326" s="107"/>
      <c r="C326" s="107"/>
      <c r="D326" s="107"/>
      <c r="E326" s="107"/>
      <c r="F326" s="107"/>
      <c r="G326" s="107"/>
    </row>
    <row r="327" spans="2:7" ht="12" customHeight="1">
      <c r="B327" s="107"/>
      <c r="C327" s="107"/>
      <c r="D327" s="107"/>
      <c r="E327" s="107"/>
      <c r="F327" s="107"/>
      <c r="G327" s="107"/>
    </row>
    <row r="328" spans="2:7" ht="12" customHeight="1">
      <c r="B328" s="107"/>
      <c r="C328" s="107"/>
      <c r="D328" s="107"/>
      <c r="E328" s="107"/>
      <c r="F328" s="107"/>
      <c r="G328" s="107"/>
    </row>
    <row r="329" spans="2:7" ht="12" customHeight="1">
      <c r="B329" s="107"/>
      <c r="C329" s="107"/>
      <c r="D329" s="107"/>
      <c r="E329" s="107"/>
      <c r="F329" s="107"/>
      <c r="G329" s="107"/>
    </row>
    <row r="330" spans="2:7" ht="12" customHeight="1">
      <c r="B330" s="107"/>
      <c r="C330" s="107"/>
      <c r="D330" s="107"/>
      <c r="E330" s="107"/>
      <c r="F330" s="107"/>
      <c r="G330" s="107"/>
    </row>
    <row r="331" spans="2:7" ht="12" customHeight="1">
      <c r="B331" s="107"/>
      <c r="C331" s="107"/>
      <c r="D331" s="107"/>
      <c r="E331" s="107"/>
      <c r="F331" s="107"/>
      <c r="G331" s="107"/>
    </row>
    <row r="332" spans="2:7" ht="12" customHeight="1">
      <c r="B332" s="107"/>
      <c r="C332" s="107"/>
      <c r="D332" s="107"/>
      <c r="E332" s="107"/>
      <c r="F332" s="107"/>
      <c r="G332" s="107"/>
    </row>
    <row r="333" spans="2:7" ht="12" customHeight="1">
      <c r="B333" s="107"/>
      <c r="C333" s="107"/>
      <c r="D333" s="107"/>
      <c r="E333" s="107"/>
      <c r="F333" s="107"/>
      <c r="G333" s="107"/>
    </row>
    <row r="334" spans="2:7" ht="12" customHeight="1">
      <c r="B334" s="107"/>
      <c r="C334" s="107"/>
      <c r="D334" s="107"/>
      <c r="E334" s="107"/>
      <c r="F334" s="107"/>
      <c r="G334" s="107"/>
    </row>
    <row r="335" spans="2:7" ht="12" customHeight="1">
      <c r="B335" s="107"/>
      <c r="C335" s="107"/>
      <c r="D335" s="107"/>
      <c r="E335" s="107"/>
      <c r="F335" s="107"/>
      <c r="G335" s="107"/>
    </row>
    <row r="336" spans="2:7" ht="12" customHeight="1">
      <c r="B336" s="107"/>
      <c r="C336" s="107"/>
      <c r="D336" s="107"/>
      <c r="E336" s="107"/>
      <c r="F336" s="107"/>
      <c r="G336" s="107"/>
    </row>
    <row r="337" spans="2:7" ht="12" customHeight="1">
      <c r="B337" s="107"/>
      <c r="C337" s="107"/>
      <c r="D337" s="107"/>
      <c r="E337" s="107"/>
      <c r="F337" s="107"/>
      <c r="G337" s="107"/>
    </row>
    <row r="338" spans="2:7" ht="12" customHeight="1">
      <c r="B338" s="107"/>
      <c r="C338" s="107"/>
      <c r="D338" s="107"/>
      <c r="E338" s="107"/>
      <c r="F338" s="107"/>
      <c r="G338" s="107"/>
    </row>
    <row r="339" spans="2:7" ht="12" customHeight="1">
      <c r="B339" s="107"/>
      <c r="C339" s="107"/>
      <c r="D339" s="107"/>
      <c r="E339" s="107"/>
      <c r="F339" s="107"/>
      <c r="G339" s="107"/>
    </row>
    <row r="340" spans="2:7" ht="12" customHeight="1">
      <c r="B340" s="107"/>
      <c r="C340" s="107"/>
      <c r="D340" s="107"/>
      <c r="E340" s="107"/>
      <c r="F340" s="107"/>
      <c r="G340" s="107"/>
    </row>
    <row r="341" spans="2:7" ht="12" customHeight="1">
      <c r="B341" s="107"/>
      <c r="C341" s="107"/>
      <c r="D341" s="107"/>
      <c r="E341" s="107"/>
      <c r="F341" s="107"/>
      <c r="G341" s="107"/>
    </row>
    <row r="342" spans="2:7" ht="12" customHeight="1">
      <c r="B342" s="107"/>
      <c r="C342" s="107"/>
      <c r="D342" s="107"/>
      <c r="E342" s="107"/>
      <c r="F342" s="107"/>
      <c r="G342" s="107"/>
    </row>
    <row r="343" spans="2:7" ht="12" customHeight="1">
      <c r="B343" s="107"/>
      <c r="C343" s="107"/>
      <c r="D343" s="107"/>
      <c r="E343" s="107"/>
      <c r="F343" s="107"/>
      <c r="G343" s="107"/>
    </row>
    <row r="344" spans="2:7" ht="12" customHeight="1">
      <c r="B344" s="107"/>
      <c r="C344" s="107"/>
      <c r="D344" s="107"/>
      <c r="E344" s="107"/>
      <c r="F344" s="107"/>
      <c r="G344" s="107"/>
    </row>
    <row r="345" spans="2:7" ht="12" customHeight="1">
      <c r="B345" s="107"/>
      <c r="C345" s="107"/>
      <c r="D345" s="107"/>
      <c r="E345" s="107"/>
      <c r="F345" s="107"/>
      <c r="G345" s="107"/>
    </row>
    <row r="346" spans="2:7" ht="12" customHeight="1">
      <c r="B346" s="107"/>
      <c r="C346" s="107"/>
      <c r="D346" s="107"/>
      <c r="E346" s="107"/>
      <c r="F346" s="107"/>
      <c r="G346" s="107"/>
    </row>
    <row r="347" spans="2:7" ht="12" customHeight="1">
      <c r="B347" s="107"/>
      <c r="C347" s="107"/>
      <c r="D347" s="107"/>
      <c r="E347" s="107"/>
      <c r="F347" s="107"/>
      <c r="G347" s="107"/>
    </row>
    <row r="348" spans="2:7" ht="12" customHeight="1">
      <c r="B348" s="107"/>
      <c r="C348" s="107"/>
      <c r="D348" s="107"/>
      <c r="E348" s="107"/>
      <c r="F348" s="107"/>
      <c r="G348" s="107"/>
    </row>
    <row r="349" spans="2:7" ht="12" customHeight="1">
      <c r="B349" s="107"/>
      <c r="C349" s="107"/>
      <c r="D349" s="107"/>
      <c r="E349" s="107"/>
      <c r="F349" s="107"/>
      <c r="G349" s="107"/>
    </row>
    <row r="350" spans="2:7" ht="12" customHeight="1">
      <c r="B350" s="107"/>
      <c r="C350" s="107"/>
      <c r="D350" s="107"/>
      <c r="E350" s="107"/>
      <c r="F350" s="107"/>
      <c r="G350" s="107"/>
    </row>
    <row r="351" spans="2:7" ht="12" customHeight="1">
      <c r="B351" s="107"/>
      <c r="C351" s="107"/>
      <c r="D351" s="107"/>
      <c r="E351" s="107"/>
      <c r="F351" s="107"/>
      <c r="G351" s="107"/>
    </row>
    <row r="352" spans="2:7" ht="12" customHeight="1">
      <c r="B352" s="107"/>
      <c r="C352" s="107"/>
      <c r="D352" s="107"/>
      <c r="E352" s="107"/>
      <c r="F352" s="107"/>
      <c r="G352" s="107"/>
    </row>
    <row r="353" spans="2:7" ht="12" customHeight="1">
      <c r="B353" s="107"/>
      <c r="C353" s="107"/>
      <c r="D353" s="107"/>
      <c r="E353" s="107"/>
      <c r="F353" s="107"/>
      <c r="G353" s="107"/>
    </row>
    <row r="354" spans="2:7" ht="12" customHeight="1">
      <c r="B354" s="107"/>
      <c r="C354" s="107"/>
      <c r="D354" s="107"/>
      <c r="E354" s="107"/>
      <c r="F354" s="107"/>
      <c r="G354" s="107"/>
    </row>
    <row r="355" spans="2:7" ht="12" customHeight="1">
      <c r="B355" s="107"/>
      <c r="C355" s="107"/>
      <c r="D355" s="107"/>
      <c r="E355" s="107"/>
      <c r="F355" s="107"/>
      <c r="G355" s="107"/>
    </row>
    <row r="356" spans="2:7" ht="12" customHeight="1">
      <c r="B356" s="107"/>
      <c r="C356" s="107"/>
      <c r="D356" s="107"/>
      <c r="E356" s="107"/>
      <c r="F356" s="107"/>
      <c r="G356" s="107"/>
    </row>
    <row r="357" spans="2:7" ht="12" customHeight="1">
      <c r="B357" s="107"/>
      <c r="C357" s="107"/>
      <c r="D357" s="107"/>
      <c r="E357" s="107"/>
      <c r="F357" s="107"/>
      <c r="G357" s="107"/>
    </row>
    <row r="358" spans="2:7" ht="12" customHeight="1">
      <c r="B358" s="107"/>
      <c r="C358" s="107"/>
      <c r="D358" s="107"/>
      <c r="E358" s="107"/>
      <c r="F358" s="107"/>
      <c r="G358" s="107"/>
    </row>
    <row r="359" spans="2:7" ht="12" customHeight="1">
      <c r="B359" s="107"/>
      <c r="C359" s="107"/>
      <c r="D359" s="107"/>
      <c r="E359" s="107"/>
      <c r="F359" s="107"/>
      <c r="G359" s="107"/>
    </row>
    <row r="360" spans="2:7" ht="12" customHeight="1">
      <c r="B360" s="107"/>
      <c r="C360" s="107"/>
      <c r="D360" s="107"/>
      <c r="E360" s="107"/>
      <c r="F360" s="107"/>
      <c r="G360" s="107"/>
    </row>
    <row r="361" spans="2:7" ht="12" customHeight="1">
      <c r="B361" s="107"/>
      <c r="C361" s="107"/>
      <c r="D361" s="107"/>
      <c r="E361" s="107"/>
      <c r="F361" s="107"/>
      <c r="G361" s="107"/>
    </row>
    <row r="362" spans="2:7" ht="12" customHeight="1">
      <c r="B362" s="107"/>
      <c r="C362" s="107"/>
      <c r="D362" s="107"/>
      <c r="E362" s="107"/>
      <c r="F362" s="107"/>
      <c r="G362" s="107"/>
    </row>
    <row r="363" spans="2:7" ht="12" customHeight="1">
      <c r="B363" s="107"/>
      <c r="C363" s="107"/>
      <c r="D363" s="107"/>
      <c r="E363" s="107"/>
      <c r="F363" s="107"/>
      <c r="G363" s="107"/>
    </row>
    <row r="364" spans="2:7" ht="12" customHeight="1">
      <c r="B364" s="107"/>
      <c r="C364" s="107"/>
      <c r="D364" s="107"/>
      <c r="E364" s="107"/>
      <c r="F364" s="107"/>
      <c r="G364" s="107"/>
    </row>
    <row r="365" spans="2:7" ht="12" customHeight="1">
      <c r="B365" s="107"/>
      <c r="C365" s="107"/>
      <c r="D365" s="107"/>
      <c r="E365" s="107"/>
      <c r="F365" s="107"/>
      <c r="G365" s="107"/>
    </row>
    <row r="366" spans="2:7" ht="12" customHeight="1">
      <c r="B366" s="107"/>
      <c r="C366" s="107"/>
      <c r="D366" s="107"/>
      <c r="E366" s="107"/>
      <c r="F366" s="107"/>
      <c r="G366" s="107"/>
    </row>
    <row r="367" spans="2:7" ht="12" customHeight="1">
      <c r="B367" s="107"/>
      <c r="C367" s="107"/>
      <c r="D367" s="107"/>
      <c r="E367" s="107"/>
      <c r="F367" s="107"/>
      <c r="G367" s="107"/>
    </row>
    <row r="368" spans="2:7" ht="12" customHeight="1">
      <c r="B368" s="107"/>
      <c r="C368" s="107"/>
      <c r="D368" s="107"/>
      <c r="E368" s="107"/>
      <c r="F368" s="107"/>
      <c r="G368" s="107"/>
    </row>
    <row r="369" spans="2:7" ht="12" customHeight="1">
      <c r="B369" s="107"/>
      <c r="C369" s="107"/>
      <c r="D369" s="107"/>
      <c r="E369" s="107"/>
      <c r="F369" s="107"/>
      <c r="G369" s="107"/>
    </row>
    <row r="370" spans="2:7" ht="12" customHeight="1">
      <c r="B370" s="107"/>
      <c r="C370" s="107"/>
      <c r="D370" s="107"/>
      <c r="E370" s="107"/>
      <c r="F370" s="107"/>
      <c r="G370" s="107"/>
    </row>
    <row r="371" spans="2:7" ht="12" customHeight="1">
      <c r="B371" s="107"/>
      <c r="C371" s="107"/>
      <c r="D371" s="107"/>
      <c r="E371" s="107"/>
      <c r="F371" s="107"/>
      <c r="G371" s="107"/>
    </row>
    <row r="372" spans="2:7" ht="12" customHeight="1">
      <c r="B372" s="107"/>
      <c r="C372" s="107"/>
      <c r="D372" s="107"/>
      <c r="E372" s="107"/>
      <c r="F372" s="107"/>
      <c r="G372" s="107"/>
    </row>
    <row r="373" spans="2:7" ht="12" customHeight="1">
      <c r="B373" s="107"/>
      <c r="C373" s="107"/>
      <c r="D373" s="107"/>
      <c r="E373" s="107"/>
      <c r="F373" s="107"/>
      <c r="G373" s="107"/>
    </row>
    <row r="374" spans="2:7" ht="12" customHeight="1">
      <c r="B374" s="107"/>
      <c r="C374" s="107"/>
      <c r="D374" s="107"/>
      <c r="E374" s="107"/>
      <c r="F374" s="107"/>
      <c r="G374" s="107"/>
    </row>
    <row r="375" spans="2:7" ht="12" customHeight="1">
      <c r="B375" s="107"/>
      <c r="C375" s="107"/>
      <c r="D375" s="107"/>
      <c r="E375" s="107"/>
      <c r="F375" s="107"/>
      <c r="G375" s="107"/>
    </row>
    <row r="376" spans="2:7" ht="12" customHeight="1">
      <c r="B376" s="107"/>
      <c r="C376" s="107"/>
      <c r="D376" s="107"/>
      <c r="E376" s="107"/>
      <c r="F376" s="107"/>
      <c r="G376" s="107"/>
    </row>
    <row r="377" spans="2:7" ht="12" customHeight="1">
      <c r="B377" s="107"/>
      <c r="C377" s="107"/>
      <c r="D377" s="107"/>
      <c r="E377" s="107"/>
      <c r="F377" s="107"/>
      <c r="G377" s="107"/>
    </row>
    <row r="378" spans="2:7" ht="12" customHeight="1">
      <c r="B378" s="107"/>
      <c r="C378" s="107"/>
      <c r="D378" s="107"/>
      <c r="E378" s="107"/>
      <c r="F378" s="107"/>
      <c r="G378" s="107"/>
    </row>
    <row r="379" spans="2:7" ht="12" customHeight="1">
      <c r="B379" s="107"/>
      <c r="C379" s="107"/>
      <c r="D379" s="107"/>
      <c r="E379" s="107"/>
      <c r="F379" s="107"/>
      <c r="G379" s="107"/>
    </row>
    <row r="380" spans="2:7" ht="12" customHeight="1">
      <c r="B380" s="107"/>
      <c r="C380" s="107"/>
      <c r="D380" s="107"/>
      <c r="E380" s="107"/>
      <c r="F380" s="107"/>
      <c r="G380" s="107"/>
    </row>
    <row r="381" spans="2:7" ht="12" customHeight="1">
      <c r="B381" s="107"/>
      <c r="C381" s="107"/>
      <c r="D381" s="107"/>
      <c r="E381" s="107"/>
      <c r="F381" s="107"/>
      <c r="G381" s="107"/>
    </row>
    <row r="382" spans="2:7" ht="12" customHeight="1">
      <c r="B382" s="107"/>
      <c r="C382" s="107"/>
      <c r="D382" s="107"/>
      <c r="E382" s="107"/>
      <c r="F382" s="107"/>
      <c r="G382" s="107"/>
    </row>
    <row r="383" spans="2:7" ht="12" customHeight="1">
      <c r="B383" s="107"/>
      <c r="C383" s="107"/>
      <c r="D383" s="107"/>
      <c r="E383" s="107"/>
      <c r="F383" s="107"/>
      <c r="G383" s="107"/>
    </row>
    <row r="384" spans="2:7" ht="12" customHeight="1">
      <c r="B384" s="107"/>
      <c r="C384" s="107"/>
      <c r="D384" s="107"/>
      <c r="E384" s="107"/>
      <c r="F384" s="107"/>
      <c r="G384" s="107"/>
    </row>
    <row r="385" spans="2:7" ht="12" customHeight="1">
      <c r="B385" s="107"/>
      <c r="C385" s="107"/>
      <c r="D385" s="107"/>
      <c r="E385" s="107"/>
      <c r="F385" s="107"/>
      <c r="G385" s="107"/>
    </row>
    <row r="386" spans="2:7" ht="12" customHeight="1">
      <c r="B386" s="107"/>
      <c r="C386" s="107"/>
      <c r="D386" s="107"/>
      <c r="E386" s="107"/>
      <c r="F386" s="107"/>
      <c r="G386" s="107"/>
    </row>
    <row r="387" spans="2:7" ht="12" customHeight="1">
      <c r="B387" s="107"/>
      <c r="C387" s="107"/>
      <c r="D387" s="107"/>
      <c r="E387" s="107"/>
      <c r="F387" s="107"/>
      <c r="G387" s="107"/>
    </row>
    <row r="388" spans="2:7" ht="12" customHeight="1">
      <c r="B388" s="107"/>
      <c r="C388" s="107"/>
      <c r="D388" s="107"/>
      <c r="E388" s="107"/>
      <c r="F388" s="107"/>
      <c r="G388" s="107"/>
    </row>
    <row r="389" spans="2:7" ht="12" customHeight="1">
      <c r="B389" s="107"/>
      <c r="C389" s="107"/>
      <c r="D389" s="107"/>
      <c r="E389" s="107"/>
      <c r="F389" s="107"/>
      <c r="G389" s="107"/>
    </row>
    <row r="390" spans="2:7" ht="12" customHeight="1">
      <c r="B390" s="107"/>
      <c r="C390" s="107"/>
      <c r="D390" s="107"/>
      <c r="E390" s="107"/>
      <c r="F390" s="107"/>
      <c r="G390" s="107"/>
    </row>
    <row r="391" spans="2:7" ht="12" customHeight="1">
      <c r="B391" s="107"/>
      <c r="C391" s="107"/>
      <c r="D391" s="107"/>
      <c r="E391" s="107"/>
      <c r="F391" s="107"/>
      <c r="G391" s="107"/>
    </row>
    <row r="392" spans="2:7" ht="12" customHeight="1">
      <c r="B392" s="107"/>
      <c r="C392" s="107"/>
      <c r="D392" s="107"/>
      <c r="E392" s="107"/>
      <c r="F392" s="107"/>
      <c r="G392" s="107"/>
    </row>
    <row r="393" spans="2:7" ht="12" customHeight="1">
      <c r="B393" s="107"/>
      <c r="C393" s="107"/>
      <c r="D393" s="107"/>
      <c r="E393" s="107"/>
      <c r="F393" s="107"/>
      <c r="G393" s="107"/>
    </row>
    <row r="394" spans="2:7" ht="12" customHeight="1">
      <c r="B394" s="107"/>
      <c r="C394" s="107"/>
      <c r="D394" s="107"/>
      <c r="E394" s="107"/>
      <c r="F394" s="107"/>
      <c r="G394" s="107"/>
    </row>
    <row r="395" spans="2:7" ht="12" customHeight="1">
      <c r="B395" s="107"/>
      <c r="C395" s="107"/>
      <c r="D395" s="107"/>
      <c r="E395" s="107"/>
      <c r="F395" s="107"/>
      <c r="G395" s="107"/>
    </row>
    <row r="396" spans="2:7" ht="12" customHeight="1">
      <c r="B396" s="107"/>
      <c r="C396" s="107"/>
      <c r="D396" s="107"/>
      <c r="E396" s="107"/>
      <c r="F396" s="107"/>
      <c r="G396" s="107"/>
    </row>
    <row r="397" spans="2:7" ht="12" customHeight="1">
      <c r="B397" s="107"/>
      <c r="C397" s="107"/>
      <c r="D397" s="107"/>
      <c r="E397" s="107"/>
      <c r="F397" s="107"/>
      <c r="G397" s="107"/>
    </row>
    <row r="398" spans="2:7" ht="12" customHeight="1">
      <c r="B398" s="107"/>
      <c r="C398" s="107"/>
      <c r="D398" s="107"/>
      <c r="E398" s="107"/>
      <c r="F398" s="107"/>
      <c r="G398" s="107"/>
    </row>
    <row r="399" spans="2:7" ht="12" customHeight="1">
      <c r="B399" s="107"/>
      <c r="C399" s="107"/>
      <c r="D399" s="107"/>
      <c r="E399" s="107"/>
      <c r="F399" s="107"/>
      <c r="G399" s="107"/>
    </row>
    <row r="400" spans="2:7" ht="12" customHeight="1">
      <c r="B400" s="107"/>
      <c r="C400" s="107"/>
      <c r="D400" s="107"/>
      <c r="E400" s="107"/>
      <c r="F400" s="107"/>
      <c r="G400" s="107"/>
    </row>
    <row r="401" spans="2:7" ht="12" customHeight="1">
      <c r="B401" s="107"/>
      <c r="C401" s="107"/>
      <c r="D401" s="107"/>
      <c r="E401" s="107"/>
      <c r="F401" s="107"/>
      <c r="G401" s="107"/>
    </row>
    <row r="402" spans="2:7" ht="12" customHeight="1">
      <c r="B402" s="107"/>
      <c r="C402" s="107"/>
      <c r="D402" s="107"/>
      <c r="E402" s="107"/>
      <c r="F402" s="107"/>
      <c r="G402" s="107"/>
    </row>
    <row r="403" spans="2:7" ht="12" customHeight="1">
      <c r="B403" s="107"/>
      <c r="C403" s="107"/>
      <c r="D403" s="107"/>
      <c r="E403" s="107"/>
      <c r="F403" s="107"/>
      <c r="G403" s="107"/>
    </row>
    <row r="404" spans="2:7" ht="12" customHeight="1">
      <c r="B404" s="107"/>
      <c r="C404" s="107"/>
      <c r="D404" s="107"/>
      <c r="E404" s="107"/>
      <c r="F404" s="107"/>
      <c r="G404" s="107"/>
    </row>
    <row r="405" spans="2:7" ht="12" customHeight="1">
      <c r="B405" s="107"/>
      <c r="C405" s="107"/>
      <c r="D405" s="107"/>
      <c r="E405" s="107"/>
      <c r="F405" s="107"/>
      <c r="G405" s="107"/>
    </row>
    <row r="406" spans="2:7" ht="12" customHeight="1">
      <c r="B406" s="107"/>
      <c r="C406" s="107"/>
      <c r="D406" s="107"/>
      <c r="E406" s="107"/>
      <c r="F406" s="107"/>
      <c r="G406" s="107"/>
    </row>
    <row r="407" spans="2:7" ht="12" customHeight="1">
      <c r="B407" s="107"/>
      <c r="C407" s="107"/>
      <c r="D407" s="107"/>
      <c r="E407" s="107"/>
      <c r="F407" s="107"/>
      <c r="G407" s="107"/>
    </row>
    <row r="408" spans="2:7" ht="12" customHeight="1">
      <c r="B408" s="107"/>
      <c r="C408" s="107"/>
      <c r="D408" s="107"/>
      <c r="E408" s="107"/>
      <c r="F408" s="107"/>
      <c r="G408" s="107"/>
    </row>
    <row r="409" spans="2:7" ht="12" customHeight="1">
      <c r="B409" s="107"/>
      <c r="C409" s="107"/>
      <c r="D409" s="107"/>
      <c r="E409" s="107"/>
      <c r="F409" s="107"/>
      <c r="G409" s="107"/>
    </row>
    <row r="410" spans="2:7" ht="12" customHeight="1">
      <c r="B410" s="107"/>
      <c r="C410" s="107"/>
      <c r="D410" s="107"/>
      <c r="E410" s="107"/>
      <c r="F410" s="107"/>
      <c r="G410" s="107"/>
    </row>
    <row r="411" spans="2:7" ht="12" customHeight="1">
      <c r="B411" s="107"/>
      <c r="C411" s="107"/>
      <c r="D411" s="107"/>
      <c r="E411" s="107"/>
      <c r="F411" s="107"/>
      <c r="G411" s="107"/>
    </row>
    <row r="412" spans="2:7" ht="12" customHeight="1">
      <c r="B412" s="107"/>
      <c r="C412" s="107"/>
      <c r="D412" s="107"/>
      <c r="E412" s="107"/>
      <c r="F412" s="107"/>
      <c r="G412" s="107"/>
    </row>
    <row r="413" spans="2:7" ht="12" customHeight="1">
      <c r="B413" s="107"/>
      <c r="C413" s="107"/>
      <c r="D413" s="107"/>
      <c r="E413" s="107"/>
      <c r="F413" s="107"/>
      <c r="G413" s="107"/>
    </row>
    <row r="414" spans="2:7" ht="12" customHeight="1">
      <c r="B414" s="107"/>
      <c r="C414" s="107"/>
      <c r="D414" s="107"/>
      <c r="E414" s="107"/>
      <c r="F414" s="107"/>
      <c r="G414" s="107"/>
    </row>
    <row r="415" spans="2:7" ht="12" customHeight="1">
      <c r="B415" s="107"/>
      <c r="C415" s="107"/>
      <c r="D415" s="107"/>
      <c r="E415" s="107"/>
      <c r="F415" s="107"/>
      <c r="G415" s="107"/>
    </row>
    <row r="416" spans="2:7" ht="12" customHeight="1">
      <c r="B416" s="107"/>
      <c r="C416" s="107"/>
      <c r="D416" s="107"/>
      <c r="E416" s="107"/>
      <c r="F416" s="107"/>
      <c r="G416" s="107"/>
    </row>
    <row r="417" spans="2:7" ht="12" customHeight="1">
      <c r="B417" s="107"/>
      <c r="C417" s="107"/>
      <c r="D417" s="107"/>
      <c r="E417" s="107"/>
      <c r="F417" s="107"/>
      <c r="G417" s="107"/>
    </row>
    <row r="418" spans="2:7" ht="12" customHeight="1">
      <c r="B418" s="107"/>
      <c r="C418" s="107"/>
      <c r="D418" s="107"/>
      <c r="E418" s="107"/>
      <c r="F418" s="107"/>
      <c r="G418" s="107"/>
    </row>
    <row r="419" spans="2:7" ht="12" customHeight="1">
      <c r="B419" s="107"/>
      <c r="C419" s="107"/>
      <c r="D419" s="107"/>
      <c r="E419" s="107"/>
      <c r="F419" s="107"/>
      <c r="G419" s="107"/>
    </row>
    <row r="420" spans="2:7" ht="12" customHeight="1">
      <c r="B420" s="107"/>
      <c r="C420" s="107"/>
      <c r="D420" s="107"/>
      <c r="E420" s="107"/>
      <c r="F420" s="107"/>
      <c r="G420" s="107"/>
    </row>
    <row r="421" spans="2:7" ht="12" customHeight="1">
      <c r="B421" s="107"/>
      <c r="C421" s="107"/>
      <c r="D421" s="107"/>
      <c r="E421" s="107"/>
      <c r="F421" s="107"/>
      <c r="G421" s="107"/>
    </row>
    <row r="422" spans="2:7" ht="12" customHeight="1">
      <c r="B422" s="107"/>
      <c r="C422" s="107"/>
      <c r="D422" s="107"/>
      <c r="E422" s="107"/>
      <c r="F422" s="107"/>
      <c r="G422" s="107"/>
    </row>
    <row r="423" spans="2:7" ht="12" customHeight="1">
      <c r="B423" s="107"/>
      <c r="C423" s="107"/>
      <c r="D423" s="107"/>
      <c r="E423" s="107"/>
      <c r="F423" s="107"/>
      <c r="G423" s="107"/>
    </row>
    <row r="424" spans="2:7" ht="12" customHeight="1">
      <c r="B424" s="107"/>
      <c r="C424" s="107"/>
      <c r="D424" s="107"/>
      <c r="E424" s="107"/>
      <c r="F424" s="107"/>
      <c r="G424" s="107"/>
    </row>
    <row r="425" spans="2:7" ht="12" customHeight="1">
      <c r="B425" s="107"/>
      <c r="C425" s="107"/>
      <c r="D425" s="107"/>
      <c r="E425" s="107"/>
      <c r="F425" s="107"/>
      <c r="G425" s="107"/>
    </row>
    <row r="426" spans="2:7" ht="12" customHeight="1">
      <c r="B426" s="107"/>
      <c r="C426" s="107"/>
      <c r="D426" s="107"/>
      <c r="E426" s="107"/>
      <c r="F426" s="107"/>
      <c r="G426" s="107"/>
    </row>
    <row r="427" spans="2:7" ht="12" customHeight="1">
      <c r="B427" s="107"/>
      <c r="C427" s="107"/>
      <c r="D427" s="107"/>
      <c r="E427" s="107"/>
      <c r="F427" s="107"/>
      <c r="G427" s="107"/>
    </row>
    <row r="428" spans="2:7" ht="12" customHeight="1">
      <c r="B428" s="107"/>
      <c r="C428" s="107"/>
      <c r="D428" s="107"/>
      <c r="E428" s="107"/>
      <c r="F428" s="107"/>
      <c r="G428" s="107"/>
    </row>
    <row r="429" spans="2:7" ht="12" customHeight="1">
      <c r="B429" s="107"/>
      <c r="C429" s="107"/>
      <c r="D429" s="107"/>
      <c r="E429" s="107"/>
      <c r="F429" s="107"/>
      <c r="G429" s="107"/>
    </row>
    <row r="430" spans="2:7" ht="12" customHeight="1">
      <c r="B430" s="107"/>
      <c r="C430" s="107"/>
      <c r="D430" s="107"/>
      <c r="E430" s="107"/>
      <c r="F430" s="107"/>
      <c r="G430" s="107"/>
    </row>
    <row r="431" spans="2:7" ht="12" customHeight="1">
      <c r="B431" s="107"/>
      <c r="C431" s="107"/>
      <c r="D431" s="107"/>
      <c r="E431" s="107"/>
      <c r="F431" s="107"/>
      <c r="G431" s="107"/>
    </row>
    <row r="432" spans="2:7" ht="12" customHeight="1">
      <c r="B432" s="107"/>
      <c r="C432" s="107"/>
      <c r="D432" s="107"/>
      <c r="E432" s="107"/>
      <c r="F432" s="107"/>
      <c r="G432" s="107"/>
    </row>
    <row r="433" spans="2:7" ht="12" customHeight="1">
      <c r="B433" s="107"/>
      <c r="C433" s="107"/>
      <c r="D433" s="107"/>
      <c r="E433" s="107"/>
      <c r="F433" s="107"/>
      <c r="G433" s="107"/>
    </row>
    <row r="434" spans="2:7" ht="12" customHeight="1">
      <c r="B434" s="107"/>
      <c r="C434" s="107"/>
      <c r="D434" s="107"/>
      <c r="E434" s="107"/>
      <c r="F434" s="107"/>
      <c r="G434" s="107"/>
    </row>
    <row r="435" spans="2:7" ht="12" customHeight="1">
      <c r="B435" s="107"/>
      <c r="C435" s="107"/>
      <c r="D435" s="107"/>
      <c r="E435" s="107"/>
      <c r="F435" s="107"/>
      <c r="G435" s="107"/>
    </row>
    <row r="436" spans="2:7" ht="12" customHeight="1">
      <c r="B436" s="107"/>
      <c r="C436" s="107"/>
      <c r="D436" s="107"/>
      <c r="E436" s="107"/>
      <c r="F436" s="107"/>
      <c r="G436" s="107"/>
    </row>
    <row r="437" spans="2:7" ht="12" customHeight="1">
      <c r="B437" s="107"/>
      <c r="C437" s="107"/>
      <c r="D437" s="107"/>
      <c r="E437" s="107"/>
      <c r="F437" s="107"/>
      <c r="G437" s="107"/>
    </row>
    <row r="438" spans="2:7" ht="12" customHeight="1">
      <c r="B438" s="107"/>
      <c r="C438" s="107"/>
      <c r="D438" s="107"/>
      <c r="E438" s="107"/>
      <c r="F438" s="107"/>
      <c r="G438" s="107"/>
    </row>
    <row r="439" spans="2:7" ht="12" customHeight="1">
      <c r="B439" s="107"/>
      <c r="C439" s="107"/>
      <c r="D439" s="107"/>
      <c r="E439" s="107"/>
      <c r="F439" s="107"/>
      <c r="G439" s="107"/>
    </row>
    <row r="440" spans="2:7" ht="12" customHeight="1">
      <c r="B440" s="107"/>
      <c r="C440" s="107"/>
      <c r="D440" s="107"/>
      <c r="E440" s="107"/>
      <c r="F440" s="107"/>
      <c r="G440" s="107"/>
    </row>
    <row r="441" spans="2:7" ht="12" customHeight="1">
      <c r="B441" s="107"/>
      <c r="C441" s="107"/>
      <c r="D441" s="107"/>
      <c r="E441" s="107"/>
      <c r="F441" s="107"/>
      <c r="G441" s="107"/>
    </row>
    <row r="442" spans="2:7" ht="12" customHeight="1">
      <c r="B442" s="107"/>
      <c r="C442" s="107"/>
      <c r="D442" s="107"/>
      <c r="E442" s="107"/>
      <c r="F442" s="107"/>
      <c r="G442" s="107"/>
    </row>
    <row r="443" spans="2:7" ht="12" customHeight="1">
      <c r="B443" s="107"/>
      <c r="C443" s="107"/>
      <c r="D443" s="107"/>
      <c r="E443" s="107"/>
      <c r="F443" s="107"/>
      <c r="G443" s="107"/>
    </row>
    <row r="444" spans="2:7" ht="12" customHeight="1">
      <c r="B444" s="107"/>
      <c r="C444" s="107"/>
      <c r="D444" s="107"/>
      <c r="E444" s="107"/>
      <c r="F444" s="107"/>
      <c r="G444" s="107"/>
    </row>
    <row r="445" spans="2:7" ht="12" customHeight="1">
      <c r="B445" s="107"/>
      <c r="C445" s="107"/>
      <c r="D445" s="107"/>
      <c r="E445" s="107"/>
      <c r="F445" s="107"/>
      <c r="G445" s="107"/>
    </row>
    <row r="446" spans="2:7" ht="12" customHeight="1">
      <c r="B446" s="107"/>
      <c r="C446" s="107"/>
      <c r="D446" s="107"/>
      <c r="E446" s="107"/>
      <c r="F446" s="107"/>
      <c r="G446" s="107"/>
    </row>
    <row r="447" spans="2:7" ht="12" customHeight="1">
      <c r="B447" s="107"/>
      <c r="C447" s="107"/>
      <c r="D447" s="107"/>
      <c r="E447" s="107"/>
      <c r="F447" s="107"/>
      <c r="G447" s="107"/>
    </row>
    <row r="448" spans="2:7" ht="12" customHeight="1">
      <c r="B448" s="107"/>
      <c r="C448" s="107"/>
      <c r="D448" s="107"/>
      <c r="E448" s="107"/>
      <c r="F448" s="107"/>
      <c r="G448" s="107"/>
    </row>
    <row r="449" spans="2:7" ht="12" customHeight="1">
      <c r="B449" s="107"/>
      <c r="C449" s="107"/>
      <c r="D449" s="107"/>
      <c r="E449" s="107"/>
      <c r="F449" s="107"/>
      <c r="G449" s="107"/>
    </row>
    <row r="450" spans="2:7" ht="12" customHeight="1">
      <c r="B450" s="107"/>
      <c r="C450" s="107"/>
      <c r="D450" s="107"/>
      <c r="E450" s="107"/>
      <c r="F450" s="107"/>
      <c r="G450" s="107"/>
    </row>
    <row r="451" spans="2:7" ht="12" customHeight="1">
      <c r="B451" s="107"/>
      <c r="C451" s="107"/>
      <c r="D451" s="107"/>
      <c r="E451" s="107"/>
      <c r="F451" s="107"/>
      <c r="G451" s="107"/>
    </row>
    <row r="452" spans="2:7" ht="12" customHeight="1">
      <c r="B452" s="107"/>
      <c r="C452" s="107"/>
      <c r="D452" s="107"/>
      <c r="E452" s="107"/>
      <c r="F452" s="107"/>
      <c r="G452" s="107"/>
    </row>
    <row r="453" spans="2:7" ht="12" customHeight="1">
      <c r="B453" s="107"/>
      <c r="C453" s="107"/>
      <c r="D453" s="107"/>
      <c r="E453" s="107"/>
      <c r="F453" s="107"/>
      <c r="G453" s="107"/>
    </row>
    <row r="454" spans="2:7" ht="12" customHeight="1">
      <c r="B454" s="107"/>
      <c r="C454" s="107"/>
      <c r="D454" s="107"/>
      <c r="E454" s="107"/>
      <c r="F454" s="107"/>
      <c r="G454" s="107"/>
    </row>
    <row r="455" spans="2:7" ht="12" customHeight="1">
      <c r="B455" s="107"/>
      <c r="C455" s="107"/>
      <c r="D455" s="107"/>
      <c r="E455" s="107"/>
      <c r="F455" s="107"/>
      <c r="G455" s="107"/>
    </row>
    <row r="456" spans="2:7" ht="12" customHeight="1">
      <c r="B456" s="107"/>
      <c r="C456" s="107"/>
      <c r="D456" s="107"/>
      <c r="E456" s="107"/>
      <c r="F456" s="107"/>
      <c r="G456" s="107"/>
    </row>
    <row r="457" spans="2:7" ht="12" customHeight="1">
      <c r="B457" s="107"/>
      <c r="C457" s="107"/>
      <c r="D457" s="107"/>
      <c r="E457" s="107"/>
      <c r="F457" s="107"/>
      <c r="G457" s="107"/>
    </row>
    <row r="458" spans="2:7" ht="12" customHeight="1">
      <c r="B458" s="107"/>
      <c r="C458" s="107"/>
      <c r="D458" s="107"/>
      <c r="E458" s="107"/>
      <c r="F458" s="107"/>
      <c r="G458" s="107"/>
    </row>
    <row r="459" spans="2:7" ht="12" customHeight="1">
      <c r="B459" s="107"/>
      <c r="C459" s="107"/>
      <c r="D459" s="107"/>
      <c r="E459" s="107"/>
      <c r="F459" s="107"/>
      <c r="G459" s="107"/>
    </row>
    <row r="460" spans="2:7" ht="12" customHeight="1">
      <c r="B460" s="107"/>
      <c r="C460" s="107"/>
      <c r="D460" s="107"/>
      <c r="E460" s="107"/>
      <c r="F460" s="107"/>
      <c r="G460" s="107"/>
    </row>
    <row r="461" spans="2:7" ht="12" customHeight="1">
      <c r="B461" s="107"/>
      <c r="C461" s="107"/>
      <c r="D461" s="107"/>
      <c r="E461" s="107"/>
      <c r="F461" s="107"/>
      <c r="G461" s="107"/>
    </row>
    <row r="462" spans="2:7" ht="12" customHeight="1">
      <c r="B462" s="107"/>
      <c r="C462" s="107"/>
      <c r="D462" s="107"/>
      <c r="E462" s="107"/>
      <c r="F462" s="107"/>
      <c r="G462" s="107"/>
    </row>
    <row r="463" spans="2:7" ht="12" customHeight="1">
      <c r="B463" s="107"/>
      <c r="C463" s="107"/>
      <c r="D463" s="107"/>
      <c r="E463" s="107"/>
      <c r="F463" s="107"/>
      <c r="G463" s="107"/>
    </row>
    <row r="464" spans="2:7" ht="12" customHeight="1">
      <c r="B464" s="107"/>
      <c r="C464" s="107"/>
      <c r="D464" s="107"/>
      <c r="E464" s="107"/>
      <c r="F464" s="107"/>
      <c r="G464" s="107"/>
    </row>
    <row r="465" spans="2:7" ht="12" customHeight="1">
      <c r="B465" s="107"/>
      <c r="C465" s="107"/>
      <c r="D465" s="107"/>
      <c r="E465" s="107"/>
      <c r="F465" s="107"/>
      <c r="G465" s="107"/>
    </row>
    <row r="466" spans="2:7" ht="12" customHeight="1">
      <c r="B466" s="107"/>
      <c r="C466" s="107"/>
      <c r="D466" s="107"/>
      <c r="E466" s="107"/>
      <c r="F466" s="107"/>
      <c r="G466" s="107"/>
    </row>
    <row r="467" spans="2:7" ht="12" customHeight="1">
      <c r="B467" s="107"/>
      <c r="C467" s="107"/>
      <c r="D467" s="107"/>
      <c r="E467" s="107"/>
      <c r="F467" s="107"/>
      <c r="G467" s="107"/>
    </row>
    <row r="468" spans="2:7" ht="12" customHeight="1">
      <c r="B468" s="107"/>
      <c r="C468" s="107"/>
      <c r="D468" s="107"/>
      <c r="E468" s="107"/>
      <c r="F468" s="107"/>
      <c r="G468" s="107"/>
    </row>
    <row r="469" spans="2:7" ht="12" customHeight="1">
      <c r="B469" s="107"/>
      <c r="C469" s="107"/>
      <c r="D469" s="107"/>
      <c r="E469" s="107"/>
      <c r="F469" s="107"/>
      <c r="G469" s="107"/>
    </row>
    <row r="470" spans="2:7" ht="12" customHeight="1">
      <c r="B470" s="107"/>
      <c r="C470" s="107"/>
      <c r="D470" s="107"/>
      <c r="E470" s="107"/>
      <c r="F470" s="107"/>
      <c r="G470" s="107"/>
    </row>
    <row r="471" spans="2:7" ht="12" customHeight="1">
      <c r="B471" s="107"/>
      <c r="C471" s="107"/>
      <c r="D471" s="107"/>
      <c r="E471" s="107"/>
      <c r="F471" s="107"/>
      <c r="G471" s="107"/>
    </row>
    <row r="472" spans="2:7" ht="12" customHeight="1">
      <c r="B472" s="107"/>
      <c r="C472" s="107"/>
      <c r="D472" s="107"/>
      <c r="E472" s="107"/>
      <c r="F472" s="107"/>
      <c r="G472" s="107"/>
    </row>
    <row r="473" spans="2:7" ht="12" customHeight="1">
      <c r="B473" s="107"/>
      <c r="C473" s="107"/>
      <c r="D473" s="107"/>
      <c r="E473" s="107"/>
      <c r="F473" s="107"/>
      <c r="G473" s="107"/>
    </row>
    <row r="474" spans="2:7" ht="12" customHeight="1">
      <c r="B474" s="107"/>
      <c r="C474" s="107"/>
      <c r="D474" s="107"/>
      <c r="E474" s="107"/>
      <c r="F474" s="107"/>
      <c r="G474" s="107"/>
    </row>
    <row r="475" spans="2:7" ht="12" customHeight="1">
      <c r="B475" s="107"/>
      <c r="C475" s="107"/>
      <c r="D475" s="107"/>
      <c r="E475" s="107"/>
      <c r="F475" s="107"/>
      <c r="G475" s="107"/>
    </row>
    <row r="476" spans="2:7" ht="12" customHeight="1">
      <c r="B476" s="107"/>
      <c r="C476" s="107"/>
      <c r="D476" s="107"/>
      <c r="E476" s="107"/>
      <c r="F476" s="107"/>
      <c r="G476" s="107"/>
    </row>
    <row r="477" spans="2:7" ht="12" customHeight="1">
      <c r="B477" s="107"/>
      <c r="C477" s="107"/>
      <c r="D477" s="107"/>
      <c r="E477" s="107"/>
      <c r="F477" s="107"/>
      <c r="G477" s="107"/>
    </row>
    <row r="478" spans="2:7" ht="12" customHeight="1">
      <c r="B478" s="107"/>
      <c r="C478" s="107"/>
      <c r="D478" s="107"/>
      <c r="E478" s="107"/>
      <c r="F478" s="107"/>
      <c r="G478" s="107"/>
    </row>
    <row r="479" spans="2:7" ht="12" customHeight="1">
      <c r="B479" s="107"/>
      <c r="C479" s="107"/>
      <c r="D479" s="107"/>
      <c r="E479" s="107"/>
      <c r="F479" s="107"/>
      <c r="G479" s="107"/>
    </row>
    <row r="480" spans="2:7" ht="12" customHeight="1">
      <c r="B480" s="107"/>
      <c r="C480" s="107"/>
      <c r="D480" s="107"/>
      <c r="E480" s="107"/>
      <c r="F480" s="107"/>
      <c r="G480" s="107"/>
    </row>
    <row r="481" spans="2:7" ht="12" customHeight="1">
      <c r="B481" s="107"/>
      <c r="C481" s="107"/>
      <c r="D481" s="107"/>
      <c r="E481" s="107"/>
      <c r="F481" s="107"/>
      <c r="G481" s="107"/>
    </row>
    <row r="482" spans="2:7" ht="12" customHeight="1">
      <c r="B482" s="107"/>
      <c r="C482" s="107"/>
      <c r="D482" s="107"/>
      <c r="E482" s="107"/>
      <c r="F482" s="107"/>
      <c r="G482" s="107"/>
    </row>
    <row r="483" spans="2:7" ht="12" customHeight="1">
      <c r="B483" s="107"/>
      <c r="C483" s="107"/>
      <c r="D483" s="107"/>
      <c r="E483" s="107"/>
      <c r="F483" s="107"/>
      <c r="G483" s="107"/>
    </row>
    <row r="484" spans="2:7" ht="12" customHeight="1">
      <c r="B484" s="107"/>
      <c r="C484" s="107"/>
      <c r="D484" s="107"/>
      <c r="E484" s="107"/>
      <c r="F484" s="107"/>
      <c r="G484" s="107"/>
    </row>
    <row r="485" spans="2:7" ht="12" customHeight="1">
      <c r="B485" s="107"/>
      <c r="C485" s="107"/>
      <c r="D485" s="107"/>
      <c r="E485" s="107"/>
      <c r="F485" s="107"/>
      <c r="G485" s="107"/>
    </row>
    <row r="486" spans="2:7" ht="12" customHeight="1">
      <c r="B486" s="107"/>
      <c r="C486" s="107"/>
      <c r="D486" s="107"/>
      <c r="E486" s="107"/>
      <c r="F486" s="107"/>
      <c r="G486" s="107"/>
    </row>
    <row r="487" spans="2:7" ht="12" customHeight="1">
      <c r="B487" s="107"/>
      <c r="C487" s="107"/>
      <c r="D487" s="107"/>
      <c r="E487" s="107"/>
      <c r="F487" s="107"/>
      <c r="G487" s="107"/>
    </row>
    <row r="488" spans="2:7" ht="12" customHeight="1">
      <c r="B488" s="107"/>
      <c r="C488" s="107"/>
      <c r="D488" s="107"/>
      <c r="E488" s="107"/>
      <c r="F488" s="107"/>
      <c r="G488" s="107"/>
    </row>
    <row r="489" spans="2:7" ht="12" customHeight="1">
      <c r="B489" s="107"/>
      <c r="C489" s="107"/>
      <c r="D489" s="107"/>
      <c r="E489" s="107"/>
      <c r="F489" s="107"/>
      <c r="G489" s="107"/>
    </row>
    <row r="490" spans="2:7" ht="12" customHeight="1">
      <c r="B490" s="107"/>
      <c r="C490" s="107"/>
      <c r="D490" s="107"/>
      <c r="E490" s="107"/>
      <c r="F490" s="107"/>
      <c r="G490" s="107"/>
    </row>
    <row r="491" spans="2:7" ht="12" customHeight="1">
      <c r="B491" s="107"/>
      <c r="C491" s="107"/>
      <c r="D491" s="107"/>
      <c r="E491" s="107"/>
      <c r="F491" s="107"/>
      <c r="G491" s="107"/>
    </row>
    <row r="492" spans="2:7" ht="12" customHeight="1">
      <c r="B492" s="107"/>
      <c r="C492" s="107"/>
      <c r="D492" s="107"/>
      <c r="E492" s="107"/>
      <c r="F492" s="107"/>
      <c r="G492" s="107"/>
    </row>
    <row r="493" spans="2:7" ht="12" customHeight="1">
      <c r="B493" s="107"/>
      <c r="C493" s="107"/>
      <c r="D493" s="107"/>
      <c r="E493" s="107"/>
      <c r="F493" s="107"/>
      <c r="G493" s="107"/>
    </row>
    <row r="494" spans="2:7" ht="12" customHeight="1">
      <c r="B494" s="107"/>
      <c r="C494" s="107"/>
      <c r="D494" s="107"/>
      <c r="E494" s="107"/>
      <c r="F494" s="107"/>
      <c r="G494" s="107"/>
    </row>
    <row r="495" spans="2:7" ht="12" customHeight="1">
      <c r="B495" s="107"/>
      <c r="C495" s="107"/>
      <c r="D495" s="107"/>
      <c r="E495" s="107"/>
      <c r="F495" s="107"/>
      <c r="G495" s="107"/>
    </row>
    <row r="496" spans="2:7" ht="12" customHeight="1">
      <c r="B496" s="107"/>
      <c r="C496" s="107"/>
      <c r="D496" s="107"/>
      <c r="E496" s="107"/>
      <c r="F496" s="107"/>
      <c r="G496" s="107"/>
    </row>
    <row r="497" spans="2:7" ht="12" customHeight="1">
      <c r="B497" s="107"/>
      <c r="C497" s="107"/>
      <c r="D497" s="107"/>
      <c r="E497" s="107"/>
      <c r="F497" s="107"/>
      <c r="G497" s="107"/>
    </row>
    <row r="498" spans="2:7" ht="12" customHeight="1">
      <c r="B498" s="107"/>
      <c r="C498" s="107"/>
      <c r="D498" s="107"/>
      <c r="E498" s="107"/>
      <c r="F498" s="107"/>
      <c r="G498" s="107"/>
    </row>
    <row r="499" spans="2:7" ht="12" customHeight="1">
      <c r="B499" s="107"/>
      <c r="C499" s="107"/>
      <c r="D499" s="107"/>
      <c r="E499" s="107"/>
      <c r="F499" s="107"/>
      <c r="G499" s="107"/>
    </row>
    <row r="500" spans="2:7" ht="12" customHeight="1">
      <c r="B500" s="107"/>
      <c r="C500" s="107"/>
      <c r="D500" s="107"/>
      <c r="E500" s="107"/>
      <c r="F500" s="107"/>
      <c r="G500" s="107"/>
    </row>
    <row r="501" spans="2:7" ht="12" customHeight="1">
      <c r="B501" s="107"/>
      <c r="C501" s="107"/>
      <c r="D501" s="107"/>
      <c r="E501" s="107"/>
      <c r="F501" s="107"/>
      <c r="G501" s="107"/>
    </row>
    <row r="502" spans="2:7" ht="12" customHeight="1">
      <c r="B502" s="107"/>
      <c r="C502" s="107"/>
      <c r="D502" s="107"/>
      <c r="E502" s="107"/>
      <c r="F502" s="107"/>
      <c r="G502" s="107"/>
    </row>
    <row r="503" spans="2:7" ht="12" customHeight="1">
      <c r="B503" s="107"/>
      <c r="C503" s="107"/>
      <c r="D503" s="107"/>
      <c r="E503" s="107"/>
      <c r="F503" s="107"/>
      <c r="G503" s="107"/>
    </row>
    <row r="504" spans="2:7" ht="12" customHeight="1">
      <c r="B504" s="107"/>
      <c r="C504" s="107"/>
      <c r="D504" s="107"/>
      <c r="E504" s="107"/>
      <c r="F504" s="107"/>
      <c r="G504" s="107"/>
    </row>
    <row r="505" spans="2:7" ht="12" customHeight="1">
      <c r="B505" s="107"/>
      <c r="C505" s="107"/>
      <c r="D505" s="107"/>
      <c r="E505" s="107"/>
      <c r="F505" s="107"/>
      <c r="G505" s="107"/>
    </row>
    <row r="506" spans="2:7" ht="12" customHeight="1">
      <c r="B506" s="107"/>
      <c r="C506" s="107"/>
      <c r="D506" s="107"/>
      <c r="E506" s="107"/>
      <c r="F506" s="107"/>
      <c r="G506" s="107"/>
    </row>
    <row r="507" spans="2:7" ht="12" customHeight="1">
      <c r="B507" s="107"/>
      <c r="C507" s="107"/>
      <c r="D507" s="107"/>
      <c r="E507" s="107"/>
      <c r="F507" s="107"/>
      <c r="G507" s="107"/>
    </row>
    <row r="508" spans="2:7" ht="12" customHeight="1">
      <c r="B508" s="107"/>
      <c r="C508" s="107"/>
      <c r="D508" s="107"/>
      <c r="E508" s="107"/>
      <c r="F508" s="107"/>
      <c r="G508" s="107"/>
    </row>
    <row r="509" spans="2:7" ht="12" customHeight="1">
      <c r="B509" s="107"/>
      <c r="C509" s="107"/>
      <c r="D509" s="107"/>
      <c r="E509" s="107"/>
      <c r="F509" s="107"/>
      <c r="G509" s="107"/>
    </row>
    <row r="510" spans="2:7" ht="12" customHeight="1">
      <c r="B510" s="107"/>
      <c r="C510" s="107"/>
      <c r="D510" s="107"/>
      <c r="E510" s="107"/>
      <c r="F510" s="107"/>
      <c r="G510" s="107"/>
    </row>
    <row r="511" spans="2:7" ht="12" customHeight="1">
      <c r="B511" s="107"/>
      <c r="C511" s="107"/>
      <c r="D511" s="107"/>
      <c r="E511" s="107"/>
      <c r="F511" s="107"/>
      <c r="G511" s="107"/>
    </row>
    <row r="512" spans="2:7" ht="12" customHeight="1">
      <c r="B512" s="107"/>
      <c r="C512" s="107"/>
      <c r="D512" s="107"/>
      <c r="E512" s="107"/>
      <c r="F512" s="107"/>
      <c r="G512" s="107"/>
    </row>
    <row r="513" spans="2:7" ht="12" customHeight="1">
      <c r="B513" s="107"/>
      <c r="C513" s="107"/>
      <c r="D513" s="107"/>
      <c r="E513" s="107"/>
      <c r="F513" s="107"/>
      <c r="G513" s="107"/>
    </row>
    <row r="514" spans="2:7" ht="12" customHeight="1">
      <c r="B514" s="107"/>
      <c r="C514" s="107"/>
      <c r="D514" s="107"/>
      <c r="E514" s="107"/>
      <c r="F514" s="107"/>
      <c r="G514" s="107"/>
    </row>
    <row r="515" spans="2:7" ht="12" customHeight="1">
      <c r="B515" s="107"/>
      <c r="C515" s="107"/>
      <c r="D515" s="107"/>
      <c r="E515" s="107"/>
      <c r="F515" s="107"/>
      <c r="G515" s="107"/>
    </row>
    <row r="516" spans="2:7" ht="12" customHeight="1">
      <c r="B516" s="107"/>
      <c r="C516" s="107"/>
      <c r="D516" s="107"/>
      <c r="E516" s="107"/>
      <c r="F516" s="107"/>
      <c r="G516" s="107"/>
    </row>
    <row r="517" spans="2:7" ht="12" customHeight="1">
      <c r="B517" s="107"/>
      <c r="C517" s="107"/>
      <c r="D517" s="107"/>
      <c r="E517" s="107"/>
      <c r="F517" s="107"/>
      <c r="G517" s="107"/>
    </row>
    <row r="518" spans="2:7" ht="12" customHeight="1">
      <c r="B518" s="107"/>
      <c r="C518" s="107"/>
      <c r="D518" s="107"/>
      <c r="E518" s="107"/>
      <c r="F518" s="107"/>
      <c r="G518" s="107"/>
    </row>
    <row r="519" spans="2:7" ht="12" customHeight="1">
      <c r="B519" s="107"/>
      <c r="C519" s="107"/>
      <c r="D519" s="107"/>
      <c r="E519" s="107"/>
      <c r="F519" s="107"/>
      <c r="G519" s="107"/>
    </row>
    <row r="520" spans="2:7" ht="12" customHeight="1">
      <c r="B520" s="107"/>
      <c r="C520" s="107"/>
      <c r="D520" s="107"/>
      <c r="E520" s="107"/>
      <c r="F520" s="107"/>
      <c r="G520" s="107"/>
    </row>
    <row r="521" spans="2:7" ht="12" customHeight="1">
      <c r="B521" s="107"/>
      <c r="C521" s="107"/>
      <c r="D521" s="107"/>
      <c r="E521" s="107"/>
      <c r="F521" s="107"/>
      <c r="G521" s="107"/>
    </row>
    <row r="522" spans="2:7" ht="12" customHeight="1">
      <c r="B522" s="107"/>
      <c r="C522" s="107"/>
      <c r="D522" s="107"/>
      <c r="E522" s="107"/>
      <c r="F522" s="107"/>
      <c r="G522" s="107"/>
    </row>
    <row r="523" spans="2:7" ht="12" customHeight="1">
      <c r="B523" s="107"/>
      <c r="C523" s="107"/>
      <c r="D523" s="107"/>
      <c r="E523" s="107"/>
      <c r="F523" s="107"/>
      <c r="G523" s="107"/>
    </row>
    <row r="524" spans="2:7" ht="12" customHeight="1">
      <c r="B524" s="107"/>
      <c r="C524" s="107"/>
      <c r="D524" s="107"/>
      <c r="E524" s="107"/>
      <c r="F524" s="107"/>
      <c r="G524" s="107"/>
    </row>
    <row r="525" spans="2:7" ht="12" customHeight="1">
      <c r="B525" s="107"/>
      <c r="C525" s="107"/>
      <c r="D525" s="107"/>
      <c r="E525" s="107"/>
      <c r="F525" s="107"/>
      <c r="G525" s="107"/>
    </row>
    <row r="526" spans="2:7" ht="12" customHeight="1">
      <c r="B526" s="107"/>
      <c r="C526" s="107"/>
      <c r="D526" s="107"/>
      <c r="E526" s="107"/>
      <c r="F526" s="107"/>
      <c r="G526" s="107"/>
    </row>
    <row r="527" spans="2:7" ht="12" customHeight="1">
      <c r="B527" s="107"/>
      <c r="C527" s="107"/>
      <c r="D527" s="107"/>
      <c r="E527" s="107"/>
      <c r="F527" s="107"/>
      <c r="G527" s="107"/>
    </row>
    <row r="528" spans="2:7" ht="12" customHeight="1">
      <c r="B528" s="107"/>
      <c r="C528" s="107"/>
      <c r="D528" s="107"/>
      <c r="E528" s="107"/>
      <c r="F528" s="107"/>
      <c r="G528" s="107"/>
    </row>
    <row r="529" spans="2:7" ht="12" customHeight="1">
      <c r="B529" s="107"/>
      <c r="C529" s="107"/>
      <c r="D529" s="107"/>
      <c r="E529" s="107"/>
      <c r="F529" s="107"/>
      <c r="G529" s="107"/>
    </row>
    <row r="530" spans="2:7" ht="12" customHeight="1">
      <c r="B530" s="107"/>
      <c r="C530" s="107"/>
      <c r="D530" s="107"/>
      <c r="E530" s="107"/>
      <c r="F530" s="107"/>
      <c r="G530" s="107"/>
    </row>
    <row r="531" spans="2:7" ht="12" customHeight="1">
      <c r="B531" s="107"/>
      <c r="C531" s="107"/>
      <c r="D531" s="107"/>
      <c r="E531" s="107"/>
      <c r="F531" s="107"/>
      <c r="G531" s="107"/>
    </row>
    <row r="532" spans="2:7" ht="12" customHeight="1">
      <c r="B532" s="107"/>
      <c r="C532" s="107"/>
      <c r="D532" s="107"/>
      <c r="E532" s="107"/>
      <c r="F532" s="107"/>
      <c r="G532" s="107"/>
    </row>
    <row r="533" spans="2:7" ht="12" customHeight="1">
      <c r="B533" s="107"/>
      <c r="C533" s="107"/>
      <c r="D533" s="107"/>
      <c r="E533" s="107"/>
      <c r="F533" s="107"/>
      <c r="G533" s="107"/>
    </row>
    <row r="534" spans="2:7" ht="12" customHeight="1">
      <c r="B534" s="107"/>
      <c r="C534" s="107"/>
      <c r="D534" s="107"/>
      <c r="E534" s="107"/>
      <c r="F534" s="107"/>
      <c r="G534" s="107"/>
    </row>
    <row r="535" spans="2:7" ht="12" customHeight="1">
      <c r="B535" s="107"/>
      <c r="C535" s="107"/>
      <c r="D535" s="107"/>
      <c r="E535" s="107"/>
      <c r="F535" s="107"/>
      <c r="G535" s="107"/>
    </row>
    <row r="536" spans="2:7" ht="12" customHeight="1">
      <c r="B536" s="107"/>
      <c r="C536" s="107"/>
      <c r="D536" s="107"/>
      <c r="E536" s="107"/>
      <c r="F536" s="107"/>
      <c r="G536" s="107"/>
    </row>
    <row r="537" spans="2:7" ht="12" customHeight="1">
      <c r="B537" s="107"/>
      <c r="C537" s="107"/>
      <c r="D537" s="107"/>
      <c r="E537" s="107"/>
      <c r="F537" s="107"/>
      <c r="G537" s="107"/>
    </row>
    <row r="538" spans="2:7" ht="12" customHeight="1">
      <c r="B538" s="107"/>
      <c r="C538" s="107"/>
      <c r="D538" s="107"/>
      <c r="E538" s="107"/>
      <c r="F538" s="107"/>
      <c r="G538" s="107"/>
    </row>
    <row r="539" spans="2:7" ht="12" customHeight="1">
      <c r="B539" s="107"/>
      <c r="C539" s="107"/>
      <c r="D539" s="107"/>
      <c r="E539" s="107"/>
      <c r="F539" s="107"/>
      <c r="G539" s="107"/>
    </row>
    <row r="540" spans="2:7" ht="12" customHeight="1">
      <c r="B540" s="107"/>
      <c r="C540" s="107"/>
      <c r="D540" s="107"/>
      <c r="E540" s="107"/>
      <c r="F540" s="107"/>
      <c r="G540" s="107"/>
    </row>
    <row r="541" spans="2:7" ht="12" customHeight="1">
      <c r="B541" s="107"/>
      <c r="C541" s="107"/>
      <c r="D541" s="107"/>
      <c r="E541" s="107"/>
      <c r="F541" s="107"/>
      <c r="G541" s="107"/>
    </row>
    <row r="542" spans="2:7" ht="12" customHeight="1">
      <c r="B542" s="107"/>
      <c r="C542" s="107"/>
      <c r="D542" s="107"/>
      <c r="E542" s="107"/>
      <c r="F542" s="107"/>
      <c r="G542" s="107"/>
    </row>
    <row r="543" spans="2:7" ht="12" customHeight="1">
      <c r="B543" s="107"/>
      <c r="C543" s="107"/>
      <c r="D543" s="107"/>
      <c r="E543" s="107"/>
      <c r="F543" s="107"/>
      <c r="G543" s="107"/>
    </row>
    <row r="544" spans="2:7" ht="12" customHeight="1">
      <c r="B544" s="107"/>
      <c r="C544" s="107"/>
      <c r="D544" s="107"/>
      <c r="E544" s="107"/>
      <c r="F544" s="107"/>
      <c r="G544" s="107"/>
    </row>
    <row r="545" spans="2:7" ht="12" customHeight="1">
      <c r="B545" s="107"/>
      <c r="C545" s="107"/>
      <c r="D545" s="107"/>
      <c r="E545" s="107"/>
      <c r="F545" s="107"/>
      <c r="G545" s="107"/>
    </row>
    <row r="546" spans="2:7" ht="12" customHeight="1">
      <c r="B546" s="107"/>
      <c r="C546" s="107"/>
      <c r="D546" s="107"/>
      <c r="E546" s="107"/>
      <c r="F546" s="107"/>
      <c r="G546" s="107"/>
    </row>
    <row r="547" spans="2:7" ht="12" customHeight="1">
      <c r="B547" s="107"/>
      <c r="C547" s="107"/>
      <c r="D547" s="107"/>
      <c r="E547" s="107"/>
      <c r="F547" s="107"/>
      <c r="G547" s="107"/>
    </row>
    <row r="548" spans="2:7" ht="12" customHeight="1">
      <c r="B548" s="107"/>
      <c r="C548" s="107"/>
      <c r="D548" s="107"/>
      <c r="E548" s="107"/>
      <c r="F548" s="107"/>
      <c r="G548" s="107"/>
    </row>
    <row r="549" spans="2:7" ht="12" customHeight="1">
      <c r="B549" s="107"/>
      <c r="C549" s="107"/>
      <c r="D549" s="107"/>
      <c r="E549" s="107"/>
      <c r="F549" s="107"/>
      <c r="G549" s="107"/>
    </row>
    <row r="550" spans="2:7" ht="12" customHeight="1">
      <c r="B550" s="107"/>
      <c r="C550" s="107"/>
      <c r="D550" s="107"/>
      <c r="E550" s="107"/>
      <c r="F550" s="107"/>
      <c r="G550" s="107"/>
    </row>
    <row r="551" spans="2:7" ht="12" customHeight="1">
      <c r="B551" s="107"/>
      <c r="C551" s="107"/>
      <c r="D551" s="107"/>
      <c r="E551" s="107"/>
      <c r="F551" s="107"/>
      <c r="G551" s="107"/>
    </row>
    <row r="552" spans="2:7" ht="12" customHeight="1">
      <c r="B552" s="107"/>
      <c r="C552" s="107"/>
      <c r="D552" s="107"/>
      <c r="E552" s="107"/>
      <c r="F552" s="107"/>
      <c r="G552" s="107"/>
    </row>
    <row r="553" spans="2:7" ht="12" customHeight="1">
      <c r="B553" s="107"/>
      <c r="C553" s="107"/>
      <c r="D553" s="107"/>
      <c r="E553" s="107"/>
      <c r="F553" s="107"/>
      <c r="G553" s="107"/>
    </row>
    <row r="554" spans="2:7" ht="12" customHeight="1">
      <c r="B554" s="107"/>
      <c r="C554" s="107"/>
      <c r="D554" s="107"/>
      <c r="E554" s="107"/>
      <c r="F554" s="107"/>
      <c r="G554" s="107"/>
    </row>
    <row r="555" spans="2:7" ht="12" customHeight="1">
      <c r="B555" s="107"/>
      <c r="C555" s="107"/>
      <c r="D555" s="107"/>
      <c r="E555" s="107"/>
      <c r="F555" s="107"/>
      <c r="G555" s="107"/>
    </row>
    <row r="556" spans="2:7" ht="12" customHeight="1">
      <c r="B556" s="107"/>
      <c r="C556" s="107"/>
      <c r="D556" s="107"/>
      <c r="E556" s="107"/>
      <c r="F556" s="107"/>
      <c r="G556" s="107"/>
    </row>
    <row r="557" spans="2:7" ht="12" customHeight="1">
      <c r="B557" s="107"/>
      <c r="C557" s="107"/>
      <c r="D557" s="107"/>
      <c r="E557" s="107"/>
      <c r="F557" s="107"/>
      <c r="G557" s="107"/>
    </row>
    <row r="558" spans="2:7" ht="12" customHeight="1">
      <c r="B558" s="107"/>
      <c r="C558" s="107"/>
      <c r="D558" s="107"/>
      <c r="E558" s="107"/>
      <c r="F558" s="107"/>
      <c r="G558" s="107"/>
    </row>
    <row r="559" spans="2:7" ht="12" customHeight="1">
      <c r="B559" s="107"/>
      <c r="C559" s="107"/>
      <c r="D559" s="107"/>
      <c r="E559" s="107"/>
      <c r="F559" s="107"/>
      <c r="G559" s="107"/>
    </row>
    <row r="560" spans="2:7" ht="12" customHeight="1">
      <c r="B560" s="107"/>
      <c r="C560" s="107"/>
      <c r="D560" s="107"/>
      <c r="E560" s="107"/>
      <c r="F560" s="107"/>
      <c r="G560" s="107"/>
    </row>
    <row r="561" spans="2:7" ht="12" customHeight="1">
      <c r="B561" s="107"/>
      <c r="C561" s="107"/>
      <c r="D561" s="107"/>
      <c r="E561" s="107"/>
      <c r="F561" s="107"/>
      <c r="G561" s="107"/>
    </row>
    <row r="562" spans="2:7" ht="12" customHeight="1">
      <c r="B562" s="107"/>
      <c r="C562" s="107"/>
      <c r="D562" s="107"/>
      <c r="E562" s="107"/>
      <c r="F562" s="107"/>
      <c r="G562" s="107"/>
    </row>
    <row r="563" spans="2:7" ht="12" customHeight="1">
      <c r="B563" s="107"/>
      <c r="C563" s="107"/>
      <c r="D563" s="107"/>
      <c r="E563" s="107"/>
      <c r="F563" s="107"/>
      <c r="G563" s="107"/>
    </row>
    <row r="564" spans="2:7" ht="12" customHeight="1">
      <c r="B564" s="107"/>
      <c r="C564" s="107"/>
      <c r="D564" s="107"/>
      <c r="E564" s="107"/>
      <c r="F564" s="107"/>
      <c r="G564" s="107"/>
    </row>
    <row r="565" spans="2:7" ht="12" customHeight="1">
      <c r="B565" s="107"/>
      <c r="C565" s="107"/>
      <c r="D565" s="107"/>
      <c r="E565" s="107"/>
      <c r="F565" s="107"/>
      <c r="G565" s="107"/>
    </row>
    <row r="566" spans="2:7" ht="12" customHeight="1">
      <c r="B566" s="107"/>
      <c r="C566" s="107"/>
      <c r="D566" s="107"/>
      <c r="E566" s="107"/>
      <c r="F566" s="107"/>
      <c r="G566" s="107"/>
    </row>
    <row r="567" spans="2:7" ht="12" customHeight="1">
      <c r="B567" s="107"/>
      <c r="C567" s="107"/>
      <c r="D567" s="107"/>
      <c r="E567" s="107"/>
      <c r="F567" s="107"/>
      <c r="G567" s="107"/>
    </row>
    <row r="568" spans="2:7" ht="12" customHeight="1">
      <c r="B568" s="107"/>
      <c r="C568" s="107"/>
      <c r="D568" s="107"/>
      <c r="E568" s="107"/>
      <c r="F568" s="107"/>
      <c r="G568" s="107"/>
    </row>
    <row r="569" spans="2:7" ht="12" customHeight="1">
      <c r="B569" s="107"/>
      <c r="C569" s="107"/>
      <c r="D569" s="107"/>
      <c r="E569" s="107"/>
      <c r="F569" s="107"/>
      <c r="G569" s="107"/>
    </row>
    <row r="570" spans="2:7" ht="12" customHeight="1">
      <c r="B570" s="107"/>
      <c r="C570" s="107"/>
      <c r="D570" s="107"/>
      <c r="E570" s="107"/>
      <c r="F570" s="107"/>
      <c r="G570" s="107"/>
    </row>
    <row r="571" spans="2:7" ht="12" customHeight="1">
      <c r="B571" s="107"/>
      <c r="C571" s="107"/>
      <c r="D571" s="107"/>
      <c r="E571" s="107"/>
      <c r="F571" s="107"/>
      <c r="G571" s="107"/>
    </row>
    <row r="572" spans="2:7" ht="12" customHeight="1">
      <c r="B572" s="107"/>
      <c r="C572" s="107"/>
      <c r="D572" s="107"/>
      <c r="E572" s="107"/>
      <c r="F572" s="107"/>
      <c r="G572" s="107"/>
    </row>
    <row r="573" spans="2:7" ht="12" customHeight="1">
      <c r="B573" s="107"/>
      <c r="C573" s="107"/>
      <c r="D573" s="107"/>
      <c r="E573" s="107"/>
      <c r="F573" s="107"/>
      <c r="G573" s="107"/>
    </row>
    <row r="574" spans="2:7" ht="12" customHeight="1">
      <c r="B574" s="107"/>
      <c r="C574" s="107"/>
      <c r="D574" s="107"/>
      <c r="E574" s="107"/>
      <c r="F574" s="107"/>
      <c r="G574" s="107"/>
    </row>
    <row r="575" spans="2:7" ht="12" customHeight="1">
      <c r="B575" s="107"/>
      <c r="C575" s="107"/>
      <c r="D575" s="107"/>
      <c r="E575" s="107"/>
      <c r="F575" s="107"/>
      <c r="G575" s="107"/>
    </row>
    <row r="576" spans="2:7" ht="12" customHeight="1">
      <c r="B576" s="107"/>
      <c r="C576" s="107"/>
      <c r="D576" s="107"/>
      <c r="E576" s="107"/>
      <c r="F576" s="107"/>
      <c r="G576" s="107"/>
    </row>
    <row r="577" spans="2:7" ht="12" customHeight="1">
      <c r="B577" s="107"/>
      <c r="C577" s="107"/>
      <c r="D577" s="107"/>
      <c r="E577" s="107"/>
      <c r="F577" s="107"/>
      <c r="G577" s="107"/>
    </row>
    <row r="578" spans="2:7" ht="12" customHeight="1">
      <c r="B578" s="107"/>
      <c r="C578" s="107"/>
      <c r="D578" s="107"/>
      <c r="E578" s="107"/>
      <c r="F578" s="107"/>
      <c r="G578" s="107"/>
    </row>
    <row r="579" spans="2:7" ht="12" customHeight="1">
      <c r="B579" s="107"/>
      <c r="C579" s="107"/>
      <c r="D579" s="107"/>
      <c r="E579" s="107"/>
      <c r="F579" s="107"/>
      <c r="G579" s="107"/>
    </row>
    <row r="580" spans="2:7" ht="12" customHeight="1">
      <c r="B580" s="107"/>
      <c r="C580" s="107"/>
      <c r="D580" s="107"/>
      <c r="E580" s="107"/>
      <c r="F580" s="107"/>
      <c r="G580" s="107"/>
    </row>
    <row r="581" spans="2:7" ht="12" customHeight="1">
      <c r="B581" s="107"/>
      <c r="C581" s="107"/>
      <c r="D581" s="107"/>
      <c r="E581" s="107"/>
      <c r="F581" s="107"/>
      <c r="G581" s="107"/>
    </row>
    <row r="582" spans="2:7" ht="12" customHeight="1">
      <c r="B582" s="107"/>
      <c r="C582" s="107"/>
      <c r="D582" s="107"/>
      <c r="E582" s="107"/>
      <c r="F582" s="107"/>
      <c r="G582" s="107"/>
    </row>
    <row r="583" spans="2:7" ht="12" customHeight="1">
      <c r="B583" s="107"/>
      <c r="C583" s="107"/>
      <c r="D583" s="107"/>
      <c r="E583" s="107"/>
      <c r="F583" s="107"/>
      <c r="G583" s="107"/>
    </row>
    <row r="584" spans="2:7" ht="12" customHeight="1">
      <c r="B584" s="107"/>
      <c r="C584" s="107"/>
      <c r="D584" s="107"/>
      <c r="E584" s="107"/>
      <c r="F584" s="107"/>
      <c r="G584" s="107"/>
    </row>
    <row r="585" spans="2:7" ht="12" customHeight="1">
      <c r="B585" s="107"/>
      <c r="C585" s="107"/>
      <c r="D585" s="107"/>
      <c r="E585" s="107"/>
      <c r="F585" s="107"/>
      <c r="G585" s="107"/>
    </row>
    <row r="586" spans="2:7" ht="12" customHeight="1">
      <c r="B586" s="107"/>
      <c r="C586" s="107"/>
      <c r="D586" s="107"/>
      <c r="E586" s="107"/>
      <c r="F586" s="107"/>
      <c r="G586" s="107"/>
    </row>
    <row r="587" spans="2:7" ht="12" customHeight="1">
      <c r="B587" s="107"/>
      <c r="C587" s="107"/>
      <c r="D587" s="107"/>
      <c r="E587" s="107"/>
      <c r="F587" s="107"/>
      <c r="G587" s="107"/>
    </row>
    <row r="588" spans="2:7" ht="12" customHeight="1">
      <c r="B588" s="107"/>
      <c r="C588" s="107"/>
      <c r="D588" s="107"/>
      <c r="E588" s="107"/>
      <c r="F588" s="107"/>
      <c r="G588" s="107"/>
    </row>
    <row r="589" spans="2:7" ht="12" customHeight="1">
      <c r="B589" s="107"/>
      <c r="C589" s="107"/>
      <c r="D589" s="107"/>
      <c r="E589" s="107"/>
      <c r="F589" s="107"/>
      <c r="G589" s="107"/>
    </row>
    <row r="590" spans="2:7" ht="12" customHeight="1">
      <c r="B590" s="107"/>
      <c r="C590" s="107"/>
      <c r="D590" s="107"/>
      <c r="E590" s="107"/>
      <c r="F590" s="107"/>
      <c r="G590" s="107"/>
    </row>
    <row r="591" spans="2:7" ht="12" customHeight="1">
      <c r="B591" s="107"/>
      <c r="C591" s="107"/>
      <c r="D591" s="107"/>
      <c r="E591" s="107"/>
      <c r="F591" s="107"/>
      <c r="G591" s="107"/>
    </row>
    <row r="592" spans="2:7" ht="12" customHeight="1">
      <c r="B592" s="107"/>
      <c r="C592" s="107"/>
      <c r="D592" s="107"/>
      <c r="E592" s="107"/>
      <c r="F592" s="107"/>
      <c r="G592" s="107"/>
    </row>
    <row r="593" spans="2:7" ht="12" customHeight="1">
      <c r="B593" s="107"/>
      <c r="C593" s="107"/>
      <c r="D593" s="107"/>
      <c r="E593" s="107"/>
      <c r="F593" s="107"/>
      <c r="G593" s="107"/>
    </row>
    <row r="594" spans="2:7" ht="12" customHeight="1">
      <c r="B594" s="107"/>
      <c r="C594" s="107"/>
      <c r="D594" s="107"/>
      <c r="E594" s="107"/>
      <c r="F594" s="107"/>
      <c r="G594" s="107"/>
    </row>
    <row r="595" spans="2:7" ht="12" customHeight="1">
      <c r="B595" s="107"/>
      <c r="C595" s="107"/>
      <c r="D595" s="107"/>
      <c r="E595" s="107"/>
      <c r="F595" s="107"/>
      <c r="G595" s="107"/>
    </row>
    <row r="596" spans="2:7" ht="12" customHeight="1">
      <c r="B596" s="107"/>
      <c r="C596" s="107"/>
      <c r="D596" s="107"/>
      <c r="E596" s="107"/>
      <c r="F596" s="107"/>
      <c r="G596" s="107"/>
    </row>
    <row r="597" spans="2:7" ht="12" customHeight="1">
      <c r="B597" s="107"/>
      <c r="C597" s="107"/>
      <c r="D597" s="107"/>
      <c r="E597" s="107"/>
      <c r="F597" s="107"/>
      <c r="G597" s="107"/>
    </row>
    <row r="598" spans="2:7" ht="12" customHeight="1">
      <c r="B598" s="107"/>
      <c r="C598" s="107"/>
      <c r="D598" s="107"/>
      <c r="E598" s="107"/>
      <c r="F598" s="107"/>
      <c r="G598" s="107"/>
    </row>
    <row r="599" spans="2:7" ht="12" customHeight="1">
      <c r="B599" s="107"/>
      <c r="C599" s="107"/>
      <c r="D599" s="107"/>
      <c r="E599" s="107"/>
      <c r="F599" s="107"/>
      <c r="G599" s="107"/>
    </row>
    <row r="600" spans="2:7" ht="12" customHeight="1">
      <c r="B600" s="107"/>
      <c r="C600" s="107"/>
      <c r="D600" s="107"/>
      <c r="E600" s="107"/>
      <c r="F600" s="107"/>
      <c r="G600" s="107"/>
    </row>
    <row r="601" spans="2:7" ht="12" customHeight="1">
      <c r="B601" s="107"/>
      <c r="C601" s="107"/>
      <c r="D601" s="107"/>
      <c r="E601" s="107"/>
      <c r="F601" s="107"/>
      <c r="G601" s="107"/>
    </row>
    <row r="602" spans="2:7" ht="12" customHeight="1">
      <c r="B602" s="107"/>
      <c r="C602" s="107"/>
      <c r="D602" s="107"/>
      <c r="E602" s="107"/>
      <c r="F602" s="107"/>
      <c r="G602" s="107"/>
    </row>
    <row r="603" spans="2:7" ht="12" customHeight="1">
      <c r="B603" s="107"/>
      <c r="C603" s="107"/>
      <c r="D603" s="107"/>
      <c r="E603" s="107"/>
      <c r="F603" s="107"/>
      <c r="G603" s="107"/>
    </row>
    <row r="604" spans="2:7" ht="12" customHeight="1">
      <c r="B604" s="107"/>
      <c r="C604" s="107"/>
      <c r="D604" s="107"/>
      <c r="E604" s="107"/>
      <c r="F604" s="107"/>
      <c r="G604" s="107"/>
    </row>
    <row r="605" spans="2:7" ht="12" customHeight="1">
      <c r="B605" s="107"/>
      <c r="C605" s="107"/>
      <c r="D605" s="107"/>
      <c r="E605" s="107"/>
      <c r="F605" s="107"/>
      <c r="G605" s="107"/>
    </row>
    <row r="606" spans="2:7" ht="12" customHeight="1">
      <c r="B606" s="107"/>
      <c r="C606" s="107"/>
      <c r="D606" s="107"/>
      <c r="E606" s="107"/>
      <c r="F606" s="107"/>
      <c r="G606" s="107"/>
    </row>
    <row r="607" spans="2:7" ht="12" customHeight="1">
      <c r="B607" s="107"/>
      <c r="C607" s="107"/>
      <c r="D607" s="107"/>
      <c r="E607" s="107"/>
      <c r="F607" s="107"/>
      <c r="G607" s="107"/>
    </row>
    <row r="608" spans="2:7" ht="12" customHeight="1">
      <c r="B608" s="107"/>
      <c r="C608" s="107"/>
      <c r="D608" s="107"/>
      <c r="E608" s="107"/>
      <c r="F608" s="107"/>
      <c r="G608" s="107"/>
    </row>
    <row r="609" spans="2:7" ht="12" customHeight="1">
      <c r="B609" s="107"/>
      <c r="C609" s="107"/>
      <c r="D609" s="107"/>
      <c r="E609" s="107"/>
      <c r="F609" s="107"/>
      <c r="G609" s="107"/>
    </row>
    <row r="610" spans="2:7" ht="12" customHeight="1">
      <c r="B610" s="107"/>
      <c r="C610" s="107"/>
      <c r="D610" s="107"/>
      <c r="E610" s="107"/>
      <c r="F610" s="107"/>
      <c r="G610" s="107"/>
    </row>
    <row r="611" spans="2:7" ht="12" customHeight="1">
      <c r="B611" s="107"/>
      <c r="C611" s="107"/>
      <c r="D611" s="107"/>
      <c r="E611" s="107"/>
      <c r="F611" s="107"/>
      <c r="G611" s="107"/>
    </row>
    <row r="612" spans="2:7" ht="12" customHeight="1">
      <c r="B612" s="107"/>
      <c r="C612" s="107"/>
      <c r="D612" s="107"/>
      <c r="E612" s="107"/>
      <c r="F612" s="107"/>
      <c r="G612" s="107"/>
    </row>
    <row r="613" spans="2:7" ht="12" customHeight="1">
      <c r="B613" s="107"/>
      <c r="C613" s="107"/>
      <c r="D613" s="107"/>
      <c r="E613" s="107"/>
      <c r="F613" s="107"/>
      <c r="G613" s="107"/>
    </row>
    <row r="614" spans="2:7" ht="12" customHeight="1">
      <c r="B614" s="107"/>
      <c r="C614" s="107"/>
      <c r="D614" s="107"/>
      <c r="E614" s="107"/>
      <c r="F614" s="107"/>
      <c r="G614" s="107"/>
    </row>
    <row r="615" spans="2:7" ht="12" customHeight="1">
      <c r="B615" s="107"/>
      <c r="C615" s="107"/>
      <c r="D615" s="107"/>
      <c r="E615" s="107"/>
      <c r="F615" s="107"/>
      <c r="G615" s="107"/>
    </row>
    <row r="616" spans="2:7" ht="12" customHeight="1">
      <c r="B616" s="107"/>
      <c r="C616" s="107"/>
      <c r="D616" s="107"/>
      <c r="E616" s="107"/>
      <c r="F616" s="107"/>
      <c r="G616" s="107"/>
    </row>
    <row r="617" spans="2:7" ht="12" customHeight="1">
      <c r="B617" s="107"/>
      <c r="C617" s="107"/>
      <c r="D617" s="107"/>
      <c r="E617" s="107"/>
      <c r="F617" s="107"/>
      <c r="G617" s="107"/>
    </row>
    <row r="618" spans="2:7" ht="12" customHeight="1">
      <c r="B618" s="107"/>
      <c r="C618" s="107"/>
      <c r="D618" s="107"/>
      <c r="E618" s="107"/>
      <c r="F618" s="107"/>
      <c r="G618" s="107"/>
    </row>
    <row r="619" spans="2:7" ht="12" customHeight="1">
      <c r="B619" s="107"/>
      <c r="C619" s="107"/>
      <c r="D619" s="107"/>
      <c r="E619" s="107"/>
      <c r="F619" s="107"/>
      <c r="G619" s="107"/>
    </row>
    <row r="620" spans="2:7" ht="12" customHeight="1">
      <c r="B620" s="107"/>
      <c r="C620" s="107"/>
      <c r="D620" s="107"/>
      <c r="E620" s="107"/>
      <c r="F620" s="107"/>
      <c r="G620" s="107"/>
    </row>
    <row r="621" spans="2:7" ht="12" customHeight="1">
      <c r="B621" s="107"/>
      <c r="C621" s="107"/>
      <c r="D621" s="107"/>
      <c r="E621" s="107"/>
      <c r="F621" s="107"/>
      <c r="G621" s="107"/>
    </row>
    <row r="622" spans="2:7" ht="12" customHeight="1">
      <c r="B622" s="107"/>
      <c r="C622" s="107"/>
      <c r="D622" s="107"/>
      <c r="E622" s="107"/>
      <c r="F622" s="107"/>
      <c r="G622" s="107"/>
    </row>
    <row r="623" spans="2:7" ht="12" customHeight="1">
      <c r="B623" s="107"/>
      <c r="C623" s="107"/>
      <c r="D623" s="107"/>
      <c r="E623" s="107"/>
      <c r="F623" s="107"/>
      <c r="G623" s="107"/>
    </row>
    <row r="624" spans="2:7" ht="12" customHeight="1">
      <c r="B624" s="107"/>
      <c r="C624" s="107"/>
      <c r="D624" s="107"/>
      <c r="E624" s="107"/>
      <c r="F624" s="107"/>
      <c r="G624" s="107"/>
    </row>
    <row r="625" spans="2:7" ht="12" customHeight="1">
      <c r="B625" s="107"/>
      <c r="C625" s="107"/>
      <c r="D625" s="107"/>
      <c r="E625" s="107"/>
      <c r="F625" s="107"/>
      <c r="G625" s="107"/>
    </row>
    <row r="626" spans="2:7" ht="12" customHeight="1">
      <c r="B626" s="107"/>
      <c r="C626" s="107"/>
      <c r="D626" s="107"/>
      <c r="E626" s="107"/>
      <c r="F626" s="107"/>
      <c r="G626" s="107"/>
    </row>
    <row r="627" spans="2:7" ht="12" customHeight="1">
      <c r="B627" s="107"/>
      <c r="C627" s="107"/>
      <c r="D627" s="107"/>
      <c r="E627" s="107"/>
      <c r="F627" s="107"/>
      <c r="G627" s="107"/>
    </row>
    <row r="628" spans="2:7" ht="12" customHeight="1">
      <c r="B628" s="107"/>
      <c r="C628" s="107"/>
      <c r="D628" s="107"/>
      <c r="E628" s="107"/>
      <c r="F628" s="107"/>
      <c r="G628" s="107"/>
    </row>
    <row r="629" spans="2:7" ht="12" customHeight="1">
      <c r="B629" s="107"/>
      <c r="C629" s="107"/>
      <c r="D629" s="107"/>
      <c r="E629" s="107"/>
      <c r="F629" s="107"/>
      <c r="G629" s="107"/>
    </row>
    <row r="630" spans="2:7" ht="12" customHeight="1">
      <c r="B630" s="107"/>
      <c r="C630" s="107"/>
      <c r="D630" s="107"/>
      <c r="E630" s="107"/>
      <c r="F630" s="107"/>
      <c r="G630" s="107"/>
    </row>
    <row r="631" spans="2:7" ht="12" customHeight="1">
      <c r="B631" s="107"/>
      <c r="C631" s="107"/>
      <c r="D631" s="107"/>
      <c r="E631" s="107"/>
      <c r="F631" s="107"/>
      <c r="G631" s="107"/>
    </row>
    <row r="632" spans="2:7" ht="12" customHeight="1">
      <c r="B632" s="107"/>
      <c r="C632" s="107"/>
      <c r="D632" s="107"/>
      <c r="E632" s="107"/>
      <c r="F632" s="107"/>
      <c r="G632" s="107"/>
    </row>
    <row r="633" spans="2:7" ht="12" customHeight="1">
      <c r="B633" s="107"/>
      <c r="C633" s="107"/>
      <c r="D633" s="107"/>
      <c r="E633" s="107"/>
      <c r="F633" s="107"/>
      <c r="G633" s="107"/>
    </row>
    <row r="634" spans="2:7" ht="12" customHeight="1">
      <c r="B634" s="107"/>
      <c r="C634" s="107"/>
      <c r="D634" s="107"/>
      <c r="E634" s="107"/>
      <c r="F634" s="107"/>
      <c r="G634" s="107"/>
    </row>
    <row r="635" spans="2:7" ht="12" customHeight="1">
      <c r="B635" s="107"/>
      <c r="C635" s="107"/>
      <c r="D635" s="107"/>
      <c r="E635" s="107"/>
      <c r="F635" s="107"/>
      <c r="G635" s="107"/>
    </row>
    <row r="636" spans="2:7" ht="12" customHeight="1">
      <c r="B636" s="107"/>
      <c r="C636" s="107"/>
      <c r="D636" s="107"/>
      <c r="E636" s="107"/>
      <c r="F636" s="107"/>
      <c r="G636" s="107"/>
    </row>
    <row r="637" spans="2:7" ht="12" customHeight="1">
      <c r="B637" s="107"/>
      <c r="C637" s="107"/>
      <c r="D637" s="107"/>
      <c r="E637" s="107"/>
      <c r="F637" s="107"/>
      <c r="G637" s="107"/>
    </row>
    <row r="638" spans="2:7" ht="12" customHeight="1">
      <c r="B638" s="107"/>
      <c r="C638" s="107"/>
      <c r="D638" s="107"/>
      <c r="E638" s="107"/>
      <c r="F638" s="107"/>
      <c r="G638" s="107"/>
    </row>
    <row r="639" spans="2:7" ht="12" customHeight="1">
      <c r="B639" s="107"/>
      <c r="C639" s="107"/>
      <c r="D639" s="107"/>
      <c r="E639" s="107"/>
      <c r="F639" s="107"/>
      <c r="G639" s="107"/>
    </row>
    <row r="640" spans="2:7" ht="12" customHeight="1">
      <c r="B640" s="107"/>
      <c r="C640" s="107"/>
      <c r="D640" s="107"/>
      <c r="E640" s="107"/>
      <c r="F640" s="107"/>
      <c r="G640" s="107"/>
    </row>
    <row r="641" spans="2:7" ht="12" customHeight="1">
      <c r="B641" s="107"/>
      <c r="C641" s="107"/>
      <c r="D641" s="107"/>
      <c r="E641" s="107"/>
      <c r="F641" s="107"/>
      <c r="G641" s="107"/>
    </row>
    <row r="642" spans="2:7" ht="12" customHeight="1">
      <c r="B642" s="107"/>
      <c r="C642" s="107"/>
      <c r="D642" s="107"/>
      <c r="E642" s="107"/>
      <c r="F642" s="107"/>
      <c r="G642" s="107"/>
    </row>
    <row r="643" spans="2:7" ht="12" customHeight="1">
      <c r="B643" s="107"/>
      <c r="C643" s="107"/>
      <c r="D643" s="107"/>
      <c r="E643" s="107"/>
      <c r="F643" s="107"/>
      <c r="G643" s="107"/>
    </row>
    <row r="644" spans="2:7" ht="12" customHeight="1">
      <c r="B644" s="107"/>
      <c r="C644" s="107"/>
      <c r="D644" s="107"/>
      <c r="E644" s="107"/>
      <c r="F644" s="107"/>
      <c r="G644" s="107"/>
    </row>
    <row r="645" spans="2:7" ht="12" customHeight="1">
      <c r="B645" s="107"/>
      <c r="C645" s="107"/>
      <c r="D645" s="107"/>
      <c r="E645" s="107"/>
      <c r="F645" s="107"/>
      <c r="G645" s="107"/>
    </row>
    <row r="646" spans="2:7" ht="12" customHeight="1">
      <c r="B646" s="107"/>
      <c r="C646" s="107"/>
      <c r="D646" s="107"/>
      <c r="E646" s="107"/>
      <c r="F646" s="107"/>
      <c r="G646" s="107"/>
    </row>
    <row r="647" spans="2:7" ht="12" customHeight="1">
      <c r="B647" s="107"/>
      <c r="C647" s="107"/>
      <c r="D647" s="107"/>
      <c r="E647" s="107"/>
      <c r="F647" s="107"/>
      <c r="G647" s="107"/>
    </row>
    <row r="648" spans="2:7" ht="12" customHeight="1">
      <c r="B648" s="107"/>
      <c r="C648" s="107"/>
      <c r="D648" s="107"/>
      <c r="E648" s="107"/>
      <c r="F648" s="107"/>
      <c r="G648" s="107"/>
    </row>
    <row r="649" spans="2:7" ht="12" customHeight="1">
      <c r="B649" s="107"/>
      <c r="C649" s="107"/>
      <c r="D649" s="107"/>
      <c r="E649" s="107"/>
      <c r="F649" s="107"/>
      <c r="G649" s="107"/>
    </row>
    <row r="650" spans="2:7" ht="12" customHeight="1">
      <c r="B650" s="107"/>
      <c r="C650" s="107"/>
      <c r="D650" s="107"/>
      <c r="E650" s="107"/>
      <c r="F650" s="107"/>
      <c r="G650" s="107"/>
    </row>
    <row r="651" spans="2:7" ht="12" customHeight="1">
      <c r="B651" s="107"/>
      <c r="C651" s="107"/>
      <c r="D651" s="107"/>
      <c r="E651" s="107"/>
      <c r="F651" s="107"/>
      <c r="G651" s="107"/>
    </row>
    <row r="652" spans="2:7" ht="12" customHeight="1">
      <c r="B652" s="107"/>
      <c r="C652" s="107"/>
      <c r="D652" s="107"/>
      <c r="E652" s="107"/>
      <c r="F652" s="107"/>
      <c r="G652" s="107"/>
    </row>
    <row r="653" spans="2:7" ht="12" customHeight="1">
      <c r="B653" s="107"/>
      <c r="C653" s="107"/>
      <c r="D653" s="107"/>
      <c r="E653" s="107"/>
      <c r="F653" s="107"/>
      <c r="G653" s="107"/>
    </row>
    <row r="654" spans="2:7" ht="12" customHeight="1">
      <c r="B654" s="107"/>
      <c r="C654" s="107"/>
      <c r="D654" s="107"/>
      <c r="E654" s="107"/>
      <c r="F654" s="107"/>
      <c r="G654" s="107"/>
    </row>
    <row r="655" spans="2:7" ht="12" customHeight="1">
      <c r="B655" s="107"/>
      <c r="C655" s="107"/>
      <c r="D655" s="107"/>
      <c r="E655" s="107"/>
      <c r="F655" s="107"/>
      <c r="G655" s="107"/>
    </row>
    <row r="656" spans="2:7" ht="12" customHeight="1">
      <c r="B656" s="107"/>
      <c r="C656" s="107"/>
      <c r="D656" s="107"/>
      <c r="E656" s="107"/>
      <c r="F656" s="107"/>
      <c r="G656" s="107"/>
    </row>
    <row r="657" spans="2:7" ht="12" customHeight="1">
      <c r="B657" s="107"/>
      <c r="C657" s="107"/>
      <c r="D657" s="107"/>
      <c r="E657" s="107"/>
      <c r="F657" s="107"/>
      <c r="G657" s="107"/>
    </row>
    <row r="658" spans="2:7" ht="12" customHeight="1">
      <c r="B658" s="107"/>
      <c r="C658" s="107"/>
      <c r="D658" s="107"/>
      <c r="E658" s="107"/>
      <c r="F658" s="107"/>
      <c r="G658" s="107"/>
    </row>
    <row r="659" spans="2:7" ht="12" customHeight="1">
      <c r="B659" s="107"/>
      <c r="C659" s="107"/>
      <c r="D659" s="107"/>
      <c r="E659" s="107"/>
      <c r="F659" s="107"/>
      <c r="G659" s="107"/>
    </row>
    <row r="660" spans="2:7" ht="12" customHeight="1">
      <c r="B660" s="107"/>
      <c r="C660" s="107"/>
      <c r="D660" s="107"/>
      <c r="E660" s="107"/>
      <c r="F660" s="107"/>
      <c r="G660" s="107"/>
    </row>
    <row r="661" spans="2:7" ht="12" customHeight="1">
      <c r="B661" s="107"/>
      <c r="C661" s="107"/>
      <c r="D661" s="107"/>
      <c r="E661" s="107"/>
      <c r="F661" s="107"/>
      <c r="G661" s="107"/>
    </row>
    <row r="662" spans="2:7" ht="12" customHeight="1">
      <c r="B662" s="107"/>
      <c r="C662" s="107"/>
      <c r="D662" s="107"/>
      <c r="E662" s="107"/>
      <c r="F662" s="107"/>
      <c r="G662" s="107"/>
    </row>
    <row r="663" spans="2:7" ht="12" customHeight="1">
      <c r="B663" s="107"/>
      <c r="C663" s="107"/>
      <c r="D663" s="107"/>
      <c r="E663" s="107"/>
      <c r="F663" s="107"/>
      <c r="G663" s="107"/>
    </row>
    <row r="664" spans="2:7" ht="12" customHeight="1">
      <c r="B664" s="107"/>
      <c r="C664" s="107"/>
      <c r="D664" s="107"/>
      <c r="E664" s="107"/>
      <c r="F664" s="107"/>
      <c r="G664" s="107"/>
    </row>
    <row r="665" spans="2:7" ht="12" customHeight="1">
      <c r="B665" s="107"/>
      <c r="C665" s="107"/>
      <c r="D665" s="107"/>
      <c r="E665" s="107"/>
      <c r="F665" s="107"/>
      <c r="G665" s="107"/>
    </row>
    <row r="666" spans="2:7" ht="12" customHeight="1">
      <c r="B666" s="107"/>
      <c r="C666" s="107"/>
      <c r="D666" s="107"/>
      <c r="E666" s="107"/>
      <c r="F666" s="107"/>
      <c r="G666" s="107"/>
    </row>
    <row r="667" spans="2:7" ht="12" customHeight="1">
      <c r="B667" s="107"/>
      <c r="C667" s="107"/>
      <c r="D667" s="107"/>
      <c r="E667" s="107"/>
      <c r="F667" s="107"/>
      <c r="G667" s="107"/>
    </row>
    <row r="668" spans="2:7" ht="12" customHeight="1">
      <c r="B668" s="107"/>
      <c r="C668" s="107"/>
      <c r="D668" s="107"/>
      <c r="E668" s="107"/>
      <c r="F668" s="107"/>
      <c r="G668" s="107"/>
    </row>
    <row r="669" spans="2:7" ht="12" customHeight="1">
      <c r="B669" s="107"/>
      <c r="C669" s="107"/>
      <c r="D669" s="107"/>
      <c r="E669" s="107"/>
      <c r="F669" s="107"/>
      <c r="G669" s="107"/>
    </row>
    <row r="670" spans="2:7" ht="12" customHeight="1">
      <c r="B670" s="107"/>
      <c r="C670" s="107"/>
      <c r="D670" s="107"/>
      <c r="E670" s="107"/>
      <c r="F670" s="107"/>
      <c r="G670" s="107"/>
    </row>
    <row r="671" spans="2:7" ht="12" customHeight="1">
      <c r="B671" s="107"/>
      <c r="C671" s="107"/>
      <c r="D671" s="107"/>
      <c r="E671" s="107"/>
      <c r="F671" s="107"/>
      <c r="G671" s="107"/>
    </row>
    <row r="672" spans="2:7" ht="12" customHeight="1">
      <c r="B672" s="107"/>
      <c r="C672" s="107"/>
      <c r="D672" s="107"/>
      <c r="E672" s="107"/>
      <c r="F672" s="107"/>
      <c r="G672" s="107"/>
    </row>
    <row r="673" spans="2:7" ht="12" customHeight="1">
      <c r="B673" s="107"/>
      <c r="C673" s="107"/>
      <c r="D673" s="107"/>
      <c r="E673" s="107"/>
      <c r="F673" s="107"/>
      <c r="G673" s="107"/>
    </row>
    <row r="674" spans="2:7" ht="12" customHeight="1">
      <c r="B674" s="107"/>
      <c r="C674" s="107"/>
      <c r="D674" s="107"/>
      <c r="E674" s="107"/>
      <c r="F674" s="107"/>
      <c r="G674" s="107"/>
    </row>
    <row r="675" spans="2:7" ht="12" customHeight="1">
      <c r="B675" s="107"/>
      <c r="C675" s="107"/>
      <c r="D675" s="107"/>
      <c r="E675" s="107"/>
      <c r="F675" s="107"/>
      <c r="G675" s="107"/>
    </row>
    <row r="676" spans="2:7" ht="12" customHeight="1">
      <c r="B676" s="107"/>
      <c r="C676" s="107"/>
      <c r="D676" s="107"/>
      <c r="E676" s="107"/>
      <c r="F676" s="107"/>
      <c r="G676" s="107"/>
    </row>
    <row r="677" spans="2:7" ht="12" customHeight="1">
      <c r="B677" s="107"/>
      <c r="C677" s="107"/>
      <c r="D677" s="107"/>
      <c r="E677" s="107"/>
      <c r="F677" s="107"/>
      <c r="G677" s="107"/>
    </row>
    <row r="678" spans="2:7" ht="12" customHeight="1">
      <c r="B678" s="107"/>
      <c r="C678" s="107"/>
      <c r="D678" s="107"/>
      <c r="E678" s="107"/>
      <c r="F678" s="107"/>
      <c r="G678" s="107"/>
    </row>
    <row r="679" spans="2:7" ht="12" customHeight="1">
      <c r="B679" s="107"/>
      <c r="C679" s="107"/>
      <c r="D679" s="107"/>
      <c r="E679" s="107"/>
      <c r="F679" s="107"/>
      <c r="G679" s="107"/>
    </row>
    <row r="680" spans="2:7" ht="12" customHeight="1">
      <c r="B680" s="107"/>
      <c r="C680" s="107"/>
      <c r="D680" s="107"/>
      <c r="E680" s="107"/>
      <c r="F680" s="107"/>
      <c r="G680" s="107"/>
    </row>
    <row r="681" spans="2:7" ht="12" customHeight="1">
      <c r="B681" s="107"/>
      <c r="C681" s="107"/>
      <c r="D681" s="107"/>
      <c r="E681" s="107"/>
      <c r="F681" s="107"/>
      <c r="G681" s="107"/>
    </row>
    <row r="682" spans="2:7" ht="12" customHeight="1">
      <c r="B682" s="107"/>
      <c r="C682" s="107"/>
      <c r="D682" s="107"/>
      <c r="E682" s="107"/>
      <c r="F682" s="107"/>
      <c r="G682" s="107"/>
    </row>
    <row r="683" spans="2:7" ht="12" customHeight="1">
      <c r="B683" s="107"/>
      <c r="C683" s="107"/>
      <c r="D683" s="107"/>
      <c r="E683" s="107"/>
      <c r="F683" s="107"/>
      <c r="G683" s="107"/>
    </row>
    <row r="684" spans="2:7" ht="12" customHeight="1">
      <c r="B684" s="107"/>
      <c r="C684" s="107"/>
      <c r="D684" s="107"/>
      <c r="E684" s="107"/>
      <c r="F684" s="107"/>
      <c r="G684" s="107"/>
    </row>
    <row r="685" spans="2:7" ht="12" customHeight="1">
      <c r="B685" s="107"/>
      <c r="C685" s="107"/>
      <c r="D685" s="107"/>
      <c r="E685" s="107"/>
      <c r="F685" s="107"/>
      <c r="G685" s="107"/>
    </row>
    <row r="686" spans="2:7" ht="12" customHeight="1">
      <c r="B686" s="107"/>
      <c r="C686" s="107"/>
      <c r="D686" s="107"/>
      <c r="E686" s="107"/>
      <c r="F686" s="107"/>
      <c r="G686" s="107"/>
    </row>
    <row r="687" spans="2:7" ht="12" customHeight="1">
      <c r="B687" s="107"/>
      <c r="C687" s="107"/>
      <c r="D687" s="107"/>
      <c r="E687" s="107"/>
      <c r="F687" s="107"/>
      <c r="G687" s="107"/>
    </row>
    <row r="688" spans="2:7" ht="12" customHeight="1">
      <c r="B688" s="107"/>
      <c r="C688" s="107"/>
      <c r="D688" s="107"/>
      <c r="E688" s="107"/>
      <c r="F688" s="107"/>
      <c r="G688" s="107"/>
    </row>
    <row r="689" spans="2:7" ht="12" customHeight="1">
      <c r="B689" s="107"/>
      <c r="C689" s="107"/>
      <c r="D689" s="107"/>
      <c r="E689" s="107"/>
      <c r="F689" s="107"/>
      <c r="G689" s="107"/>
    </row>
    <row r="690" spans="2:7" ht="12" customHeight="1">
      <c r="B690" s="107"/>
      <c r="C690" s="107"/>
      <c r="D690" s="107"/>
      <c r="E690" s="107"/>
      <c r="F690" s="107"/>
      <c r="G690" s="107"/>
    </row>
    <row r="691" spans="2:7" ht="12" customHeight="1">
      <c r="B691" s="107"/>
      <c r="C691" s="107"/>
      <c r="D691" s="107"/>
      <c r="E691" s="107"/>
      <c r="F691" s="107"/>
      <c r="G691" s="107"/>
    </row>
    <row r="692" spans="2:7" ht="12" customHeight="1">
      <c r="B692" s="107"/>
      <c r="C692" s="107"/>
      <c r="D692" s="107"/>
      <c r="E692" s="107"/>
      <c r="F692" s="107"/>
      <c r="G692" s="107"/>
    </row>
    <row r="693" spans="2:7" ht="12" customHeight="1">
      <c r="B693" s="107"/>
      <c r="C693" s="107"/>
      <c r="D693" s="107"/>
      <c r="E693" s="107"/>
      <c r="F693" s="107"/>
      <c r="G693" s="107"/>
    </row>
    <row r="694" spans="2:7" ht="12" customHeight="1">
      <c r="B694" s="107"/>
      <c r="C694" s="107"/>
      <c r="D694" s="107"/>
      <c r="E694" s="107"/>
      <c r="F694" s="107"/>
      <c r="G694" s="107"/>
    </row>
    <row r="695" spans="2:7" ht="12" customHeight="1">
      <c r="B695" s="107"/>
      <c r="C695" s="107"/>
      <c r="D695" s="107"/>
      <c r="E695" s="107"/>
      <c r="F695" s="107"/>
      <c r="G695" s="107"/>
    </row>
    <row r="696" spans="2:7" ht="12" customHeight="1">
      <c r="B696" s="107"/>
      <c r="C696" s="107"/>
      <c r="D696" s="107"/>
      <c r="E696" s="107"/>
      <c r="F696" s="107"/>
      <c r="G696" s="107"/>
    </row>
    <row r="697" spans="2:7" ht="12" customHeight="1">
      <c r="B697" s="107"/>
      <c r="C697" s="107"/>
      <c r="D697" s="107"/>
      <c r="E697" s="107"/>
      <c r="F697" s="107"/>
      <c r="G697" s="107"/>
    </row>
    <row r="698" spans="2:7" ht="12" customHeight="1">
      <c r="B698" s="107"/>
      <c r="C698" s="107"/>
      <c r="D698" s="107"/>
      <c r="E698" s="107"/>
      <c r="F698" s="107"/>
      <c r="G698" s="107"/>
    </row>
    <row r="699" spans="2:7" ht="12" customHeight="1">
      <c r="B699" s="107"/>
      <c r="C699" s="107"/>
      <c r="D699" s="107"/>
      <c r="E699" s="107"/>
      <c r="F699" s="107"/>
      <c r="G699" s="107"/>
    </row>
    <row r="700" spans="2:7" ht="12" customHeight="1">
      <c r="B700" s="107"/>
      <c r="C700" s="107"/>
      <c r="D700" s="107"/>
      <c r="E700" s="107"/>
      <c r="F700" s="107"/>
      <c r="G700" s="107"/>
    </row>
    <row r="701" spans="2:7" ht="12" customHeight="1">
      <c r="B701" s="107"/>
      <c r="C701" s="107"/>
      <c r="D701" s="107"/>
      <c r="E701" s="107"/>
      <c r="F701" s="107"/>
      <c r="G701" s="107"/>
    </row>
    <row r="702" spans="2:7" ht="12" customHeight="1">
      <c r="B702" s="107"/>
      <c r="C702" s="107"/>
      <c r="D702" s="107"/>
      <c r="E702" s="107"/>
      <c r="F702" s="107"/>
      <c r="G702" s="107"/>
    </row>
    <row r="703" spans="2:7" ht="12" customHeight="1">
      <c r="B703" s="107"/>
      <c r="C703" s="107"/>
      <c r="D703" s="107"/>
      <c r="E703" s="107"/>
      <c r="F703" s="107"/>
      <c r="G703" s="107"/>
    </row>
    <row r="704" spans="2:7" ht="12" customHeight="1">
      <c r="B704" s="107"/>
      <c r="C704" s="107"/>
      <c r="D704" s="107"/>
      <c r="E704" s="107"/>
      <c r="F704" s="107"/>
      <c r="G704" s="107"/>
    </row>
    <row r="705" spans="2:7" ht="12" customHeight="1">
      <c r="B705" s="107"/>
      <c r="C705" s="107"/>
      <c r="D705" s="107"/>
      <c r="E705" s="107"/>
      <c r="F705" s="107"/>
      <c r="G705" s="107"/>
    </row>
    <row r="706" spans="2:7" ht="12" customHeight="1">
      <c r="B706" s="107"/>
      <c r="C706" s="107"/>
      <c r="D706" s="107"/>
      <c r="E706" s="107"/>
      <c r="F706" s="107"/>
      <c r="G706" s="107"/>
    </row>
    <row r="707" spans="2:7" ht="12" customHeight="1">
      <c r="B707" s="107"/>
      <c r="C707" s="107"/>
      <c r="D707" s="107"/>
      <c r="E707" s="107"/>
      <c r="F707" s="107"/>
      <c r="G707" s="107"/>
    </row>
    <row r="708" spans="2:7" ht="12" customHeight="1">
      <c r="B708" s="107"/>
      <c r="C708" s="107"/>
      <c r="D708" s="107"/>
      <c r="E708" s="107"/>
      <c r="F708" s="107"/>
      <c r="G708" s="107"/>
    </row>
    <row r="709" spans="2:7" ht="12" customHeight="1">
      <c r="B709" s="107"/>
      <c r="C709" s="107"/>
      <c r="D709" s="107"/>
      <c r="E709" s="107"/>
      <c r="F709" s="107"/>
      <c r="G709" s="107"/>
    </row>
    <row r="710" spans="2:7" ht="12" customHeight="1">
      <c r="B710" s="107"/>
      <c r="C710" s="107"/>
      <c r="D710" s="107"/>
      <c r="E710" s="107"/>
      <c r="F710" s="107"/>
      <c r="G710" s="107"/>
    </row>
    <row r="711" spans="2:7" ht="12" customHeight="1">
      <c r="B711" s="107"/>
      <c r="C711" s="107"/>
      <c r="D711" s="107"/>
      <c r="E711" s="107"/>
      <c r="F711" s="107"/>
      <c r="G711" s="107"/>
    </row>
    <row r="712" spans="2:7" ht="12" customHeight="1">
      <c r="B712" s="107"/>
      <c r="C712" s="107"/>
      <c r="D712" s="107"/>
      <c r="E712" s="107"/>
      <c r="F712" s="107"/>
      <c r="G712" s="107"/>
    </row>
    <row r="713" spans="2:7" ht="12" customHeight="1">
      <c r="B713" s="107"/>
      <c r="C713" s="107"/>
      <c r="D713" s="107"/>
      <c r="E713" s="107"/>
      <c r="F713" s="107"/>
      <c r="G713" s="107"/>
    </row>
    <row r="714" spans="2:7" ht="12" customHeight="1">
      <c r="B714" s="107"/>
      <c r="C714" s="107"/>
      <c r="D714" s="107"/>
      <c r="E714" s="107"/>
      <c r="F714" s="107"/>
      <c r="G714" s="107"/>
    </row>
    <row r="715" spans="2:7" ht="12" customHeight="1">
      <c r="B715" s="107"/>
      <c r="C715" s="107"/>
      <c r="D715" s="107"/>
      <c r="E715" s="107"/>
      <c r="F715" s="107"/>
      <c r="G715" s="107"/>
    </row>
    <row r="716" spans="2:7" ht="12" customHeight="1">
      <c r="B716" s="107"/>
      <c r="C716" s="107"/>
      <c r="D716" s="107"/>
      <c r="E716" s="107"/>
      <c r="F716" s="107"/>
      <c r="G716" s="107"/>
    </row>
    <row r="717" spans="2:7" ht="12" customHeight="1">
      <c r="B717" s="107"/>
      <c r="C717" s="107"/>
      <c r="D717" s="107"/>
      <c r="E717" s="107"/>
      <c r="F717" s="107"/>
      <c r="G717" s="107"/>
    </row>
    <row r="718" spans="2:7" ht="12" customHeight="1">
      <c r="B718" s="107"/>
      <c r="C718" s="107"/>
      <c r="D718" s="107"/>
      <c r="E718" s="107"/>
      <c r="F718" s="107"/>
      <c r="G718" s="107"/>
    </row>
    <row r="719" spans="2:7" ht="12" customHeight="1">
      <c r="B719" s="107"/>
      <c r="C719" s="107"/>
      <c r="D719" s="107"/>
      <c r="E719" s="107"/>
      <c r="F719" s="107"/>
      <c r="G719" s="107"/>
    </row>
    <row r="720" spans="2:7" ht="12" customHeight="1">
      <c r="B720" s="107"/>
      <c r="C720" s="107"/>
      <c r="D720" s="107"/>
      <c r="E720" s="107"/>
      <c r="F720" s="107"/>
      <c r="G720" s="107"/>
    </row>
    <row r="721" spans="2:7" ht="12" customHeight="1">
      <c r="B721" s="107"/>
      <c r="C721" s="107"/>
      <c r="D721" s="107"/>
      <c r="E721" s="107"/>
      <c r="F721" s="107"/>
      <c r="G721" s="107"/>
    </row>
    <row r="722" spans="2:7" ht="12" customHeight="1">
      <c r="B722" s="107"/>
      <c r="C722" s="107"/>
      <c r="D722" s="107"/>
      <c r="E722" s="107"/>
      <c r="F722" s="107"/>
      <c r="G722" s="107"/>
    </row>
    <row r="723" spans="2:7" ht="12" customHeight="1">
      <c r="B723" s="107"/>
      <c r="C723" s="107"/>
      <c r="D723" s="107"/>
      <c r="E723" s="107"/>
      <c r="F723" s="107"/>
      <c r="G723" s="107"/>
    </row>
    <row r="724" spans="2:7" ht="12" customHeight="1">
      <c r="B724" s="107"/>
      <c r="C724" s="107"/>
      <c r="D724" s="107"/>
      <c r="E724" s="107"/>
      <c r="F724" s="107"/>
      <c r="G724" s="107"/>
    </row>
    <row r="725" spans="2:7" ht="12" customHeight="1">
      <c r="B725" s="107"/>
      <c r="C725" s="107"/>
      <c r="D725" s="107"/>
      <c r="E725" s="107"/>
      <c r="F725" s="107"/>
      <c r="G725" s="107"/>
    </row>
    <row r="726" spans="2:7" ht="12" customHeight="1">
      <c r="B726" s="107"/>
      <c r="C726" s="107"/>
      <c r="D726" s="107"/>
      <c r="E726" s="107"/>
      <c r="F726" s="107"/>
      <c r="G726" s="107"/>
    </row>
    <row r="727" spans="2:7" ht="12" customHeight="1">
      <c r="B727" s="107"/>
      <c r="C727" s="107"/>
      <c r="D727" s="107"/>
      <c r="E727" s="107"/>
      <c r="F727" s="107"/>
      <c r="G727" s="107"/>
    </row>
    <row r="728" spans="2:7" ht="12" customHeight="1">
      <c r="B728" s="107"/>
      <c r="C728" s="107"/>
      <c r="D728" s="107"/>
      <c r="E728" s="107"/>
      <c r="F728" s="107"/>
      <c r="G728" s="107"/>
    </row>
    <row r="729" spans="2:7" ht="12" customHeight="1">
      <c r="B729" s="107"/>
      <c r="C729" s="107"/>
      <c r="D729" s="107"/>
      <c r="E729" s="107"/>
      <c r="F729" s="107"/>
      <c r="G729" s="107"/>
    </row>
    <row r="730" spans="2:7" ht="12" customHeight="1">
      <c r="B730" s="107"/>
      <c r="C730" s="107"/>
      <c r="D730" s="107"/>
      <c r="E730" s="107"/>
      <c r="F730" s="107"/>
      <c r="G730" s="107"/>
    </row>
    <row r="731" spans="2:7" ht="12" customHeight="1">
      <c r="B731" s="107"/>
      <c r="C731" s="107"/>
      <c r="D731" s="107"/>
      <c r="E731" s="107"/>
      <c r="F731" s="107"/>
      <c r="G731" s="107"/>
    </row>
    <row r="732" spans="2:7" ht="12" customHeight="1">
      <c r="B732" s="107"/>
      <c r="C732" s="107"/>
      <c r="D732" s="107"/>
      <c r="E732" s="107"/>
      <c r="F732" s="107"/>
      <c r="G732" s="107"/>
    </row>
    <row r="733" spans="2:7" ht="12" customHeight="1">
      <c r="B733" s="107"/>
      <c r="C733" s="107"/>
      <c r="D733" s="107"/>
      <c r="E733" s="107"/>
      <c r="F733" s="107"/>
      <c r="G733" s="107"/>
    </row>
    <row r="734" spans="2:7" ht="12" customHeight="1">
      <c r="B734" s="107"/>
      <c r="C734" s="107"/>
      <c r="D734" s="107"/>
      <c r="E734" s="107"/>
      <c r="F734" s="107"/>
      <c r="G734" s="107"/>
    </row>
    <row r="735" spans="2:7" ht="12" customHeight="1">
      <c r="B735" s="107"/>
      <c r="C735" s="107"/>
      <c r="D735" s="107"/>
      <c r="E735" s="107"/>
      <c r="F735" s="107"/>
      <c r="G735" s="107"/>
    </row>
    <row r="736" spans="2:7" ht="12" customHeight="1">
      <c r="B736" s="107"/>
      <c r="C736" s="107"/>
      <c r="D736" s="107"/>
      <c r="E736" s="107"/>
      <c r="F736" s="107"/>
      <c r="G736" s="107"/>
    </row>
    <row r="737" spans="2:7" ht="12" customHeight="1">
      <c r="B737" s="107"/>
      <c r="C737" s="107"/>
      <c r="D737" s="107"/>
      <c r="E737" s="107"/>
      <c r="F737" s="107"/>
      <c r="G737" s="107"/>
    </row>
    <row r="738" spans="2:7" ht="12" customHeight="1">
      <c r="B738" s="107"/>
      <c r="C738" s="107"/>
      <c r="D738" s="107"/>
      <c r="E738" s="107"/>
      <c r="F738" s="107"/>
      <c r="G738" s="107"/>
    </row>
    <row r="739" spans="2:7" ht="12" customHeight="1">
      <c r="B739" s="107"/>
      <c r="C739" s="107"/>
      <c r="D739" s="107"/>
      <c r="E739" s="107"/>
      <c r="F739" s="107"/>
      <c r="G739" s="107"/>
    </row>
    <row r="740" spans="2:7" ht="12" customHeight="1">
      <c r="B740" s="107"/>
      <c r="C740" s="107"/>
      <c r="D740" s="107"/>
      <c r="E740" s="107"/>
      <c r="F740" s="107"/>
      <c r="G740" s="107"/>
    </row>
    <row r="741" spans="2:7" ht="12" customHeight="1">
      <c r="B741" s="107"/>
      <c r="C741" s="107"/>
      <c r="D741" s="107"/>
      <c r="E741" s="107"/>
      <c r="F741" s="107"/>
      <c r="G741" s="107"/>
    </row>
    <row r="742" spans="2:7" ht="12" customHeight="1">
      <c r="B742" s="107"/>
      <c r="C742" s="107"/>
      <c r="D742" s="107"/>
      <c r="E742" s="107"/>
      <c r="F742" s="107"/>
      <c r="G742" s="107"/>
    </row>
    <row r="743" spans="2:7" ht="12" customHeight="1">
      <c r="B743" s="107"/>
      <c r="C743" s="107"/>
      <c r="D743" s="107"/>
      <c r="E743" s="107"/>
      <c r="F743" s="107"/>
      <c r="G743" s="107"/>
    </row>
    <row r="744" spans="2:7" ht="12" customHeight="1">
      <c r="B744" s="107"/>
      <c r="C744" s="107"/>
      <c r="D744" s="107"/>
      <c r="E744" s="107"/>
      <c r="F744" s="107"/>
      <c r="G744" s="107"/>
    </row>
    <row r="745" spans="2:7" ht="12" customHeight="1">
      <c r="B745" s="107"/>
      <c r="C745" s="107"/>
      <c r="D745" s="107"/>
      <c r="E745" s="107"/>
      <c r="F745" s="107"/>
      <c r="G745" s="107"/>
    </row>
    <row r="746" spans="2:7" ht="12" customHeight="1">
      <c r="B746" s="107"/>
      <c r="C746" s="107"/>
      <c r="D746" s="107"/>
      <c r="E746" s="107"/>
      <c r="F746" s="107"/>
      <c r="G746" s="107"/>
    </row>
    <row r="747" spans="2:7" ht="12" customHeight="1">
      <c r="B747" s="107"/>
      <c r="C747" s="107"/>
      <c r="D747" s="107"/>
      <c r="E747" s="107"/>
      <c r="F747" s="107"/>
      <c r="G747" s="107"/>
    </row>
    <row r="748" spans="2:7" ht="12" customHeight="1">
      <c r="B748" s="107"/>
      <c r="C748" s="107"/>
      <c r="D748" s="107"/>
      <c r="E748" s="107"/>
      <c r="F748" s="107"/>
      <c r="G748" s="107"/>
    </row>
    <row r="749" spans="2:7" ht="12" customHeight="1">
      <c r="B749" s="107"/>
      <c r="C749" s="107"/>
      <c r="D749" s="107"/>
      <c r="E749" s="107"/>
      <c r="F749" s="107"/>
      <c r="G749" s="107"/>
    </row>
    <row r="750" spans="2:7" ht="12" customHeight="1">
      <c r="B750" s="107"/>
      <c r="C750" s="107"/>
      <c r="D750" s="107"/>
      <c r="E750" s="107"/>
      <c r="F750" s="107"/>
      <c r="G750" s="107"/>
    </row>
    <row r="751" spans="2:7" ht="12" customHeight="1">
      <c r="B751" s="107"/>
      <c r="C751" s="107"/>
      <c r="D751" s="107"/>
      <c r="E751" s="107"/>
      <c r="F751" s="107"/>
      <c r="G751" s="107"/>
    </row>
    <row r="752" spans="2:7" ht="12" customHeight="1">
      <c r="B752" s="107"/>
      <c r="C752" s="107"/>
      <c r="D752" s="107"/>
      <c r="E752" s="107"/>
      <c r="F752" s="107"/>
      <c r="G752" s="107"/>
    </row>
    <row r="753" spans="2:7" ht="12" customHeight="1">
      <c r="B753" s="107"/>
      <c r="C753" s="107"/>
      <c r="D753" s="107"/>
      <c r="E753" s="107"/>
      <c r="F753" s="107"/>
      <c r="G753" s="107"/>
    </row>
    <row r="754" spans="2:7" ht="12" customHeight="1">
      <c r="B754" s="107"/>
      <c r="C754" s="107"/>
      <c r="D754" s="107"/>
      <c r="E754" s="107"/>
      <c r="F754" s="107"/>
      <c r="G754" s="107"/>
    </row>
    <row r="755" spans="2:7" ht="12" customHeight="1">
      <c r="B755" s="107"/>
      <c r="C755" s="107"/>
      <c r="D755" s="107"/>
      <c r="E755" s="107"/>
      <c r="F755" s="107"/>
      <c r="G755" s="107"/>
    </row>
    <row r="756" spans="2:7" ht="12" customHeight="1">
      <c r="B756" s="107"/>
      <c r="C756" s="107"/>
      <c r="D756" s="107"/>
      <c r="E756" s="107"/>
      <c r="F756" s="107"/>
      <c r="G756" s="107"/>
    </row>
    <row r="757" spans="2:7" ht="12" customHeight="1">
      <c r="B757" s="107"/>
      <c r="C757" s="107"/>
      <c r="D757" s="107"/>
      <c r="E757" s="107"/>
      <c r="F757" s="107"/>
      <c r="G757" s="107"/>
    </row>
    <row r="758" spans="2:7" ht="12" customHeight="1">
      <c r="B758" s="107"/>
      <c r="C758" s="107"/>
      <c r="D758" s="107"/>
      <c r="E758" s="107"/>
      <c r="F758" s="107"/>
      <c r="G758" s="107"/>
    </row>
    <row r="759" spans="2:7" ht="12" customHeight="1">
      <c r="B759" s="107"/>
      <c r="C759" s="107"/>
      <c r="D759" s="107"/>
      <c r="E759" s="107"/>
      <c r="F759" s="107"/>
      <c r="G759" s="107"/>
    </row>
    <row r="760" spans="2:7" ht="12" customHeight="1">
      <c r="B760" s="107"/>
      <c r="C760" s="107"/>
      <c r="D760" s="107"/>
      <c r="E760" s="107"/>
      <c r="F760" s="107"/>
      <c r="G760" s="107"/>
    </row>
    <row r="761" spans="2:7" ht="12" customHeight="1">
      <c r="B761" s="107"/>
      <c r="C761" s="107"/>
      <c r="D761" s="107"/>
      <c r="E761" s="107"/>
      <c r="F761" s="107"/>
      <c r="G761" s="107"/>
    </row>
    <row r="762" spans="2:7" ht="12" customHeight="1">
      <c r="B762" s="107"/>
      <c r="C762" s="107"/>
      <c r="D762" s="107"/>
      <c r="E762" s="107"/>
      <c r="F762" s="107"/>
      <c r="G762" s="107"/>
    </row>
    <row r="763" spans="2:7" ht="12" customHeight="1">
      <c r="B763" s="107"/>
      <c r="C763" s="107"/>
      <c r="D763" s="107"/>
      <c r="E763" s="107"/>
      <c r="F763" s="107"/>
      <c r="G763" s="107"/>
    </row>
    <row r="764" spans="2:7" ht="12" customHeight="1">
      <c r="B764" s="107"/>
      <c r="C764" s="107"/>
      <c r="D764" s="107"/>
      <c r="E764" s="107"/>
      <c r="F764" s="107"/>
      <c r="G764" s="107"/>
    </row>
    <row r="765" spans="2:7" ht="12" customHeight="1">
      <c r="B765" s="107"/>
      <c r="C765" s="107"/>
      <c r="D765" s="107"/>
      <c r="E765" s="107"/>
      <c r="F765" s="107"/>
      <c r="G765" s="107"/>
    </row>
    <row r="766" spans="2:7" ht="12" customHeight="1">
      <c r="B766" s="107"/>
      <c r="C766" s="107"/>
      <c r="D766" s="107"/>
      <c r="E766" s="107"/>
      <c r="F766" s="107"/>
      <c r="G766" s="107"/>
    </row>
    <row r="767" spans="2:7" ht="12" customHeight="1">
      <c r="B767" s="107"/>
      <c r="C767" s="107"/>
      <c r="D767" s="107"/>
      <c r="E767" s="107"/>
      <c r="F767" s="107"/>
      <c r="G767" s="107"/>
    </row>
    <row r="768" spans="2:7" ht="12" customHeight="1">
      <c r="B768" s="107"/>
      <c r="C768" s="107"/>
      <c r="D768" s="107"/>
      <c r="E768" s="107"/>
      <c r="F768" s="107"/>
      <c r="G768" s="107"/>
    </row>
    <row r="769" spans="2:7" ht="12" customHeight="1">
      <c r="B769" s="107"/>
      <c r="C769" s="107"/>
      <c r="D769" s="107"/>
      <c r="E769" s="107"/>
      <c r="F769" s="107"/>
      <c r="G769" s="107"/>
    </row>
    <row r="770" spans="2:7" ht="12" customHeight="1">
      <c r="B770" s="107"/>
      <c r="C770" s="107"/>
      <c r="D770" s="107"/>
      <c r="E770" s="107"/>
      <c r="F770" s="107"/>
      <c r="G770" s="107"/>
    </row>
    <row r="771" spans="2:7" ht="12" customHeight="1">
      <c r="B771" s="107"/>
      <c r="C771" s="107"/>
      <c r="D771" s="107"/>
      <c r="E771" s="107"/>
      <c r="F771" s="107"/>
      <c r="G771" s="107"/>
    </row>
    <row r="772" spans="2:7" ht="12" customHeight="1">
      <c r="B772" s="107"/>
      <c r="C772" s="107"/>
      <c r="D772" s="107"/>
      <c r="E772" s="107"/>
      <c r="F772" s="107"/>
      <c r="G772" s="107"/>
    </row>
    <row r="773" spans="2:7" ht="12" customHeight="1">
      <c r="B773" s="107"/>
      <c r="C773" s="107"/>
      <c r="D773" s="107"/>
      <c r="E773" s="107"/>
      <c r="F773" s="107"/>
      <c r="G773" s="107"/>
    </row>
    <row r="774" spans="2:7" ht="12" customHeight="1">
      <c r="B774" s="107"/>
      <c r="C774" s="107"/>
      <c r="D774" s="107"/>
      <c r="E774" s="107"/>
      <c r="F774" s="107"/>
      <c r="G774" s="107"/>
    </row>
    <row r="775" spans="2:7" ht="12" customHeight="1">
      <c r="B775" s="107"/>
      <c r="C775" s="107"/>
      <c r="D775" s="107"/>
      <c r="E775" s="107"/>
      <c r="F775" s="107"/>
      <c r="G775" s="107"/>
    </row>
    <row r="776" spans="2:7" ht="12" customHeight="1">
      <c r="B776" s="107"/>
      <c r="C776" s="107"/>
      <c r="D776" s="107"/>
      <c r="E776" s="107"/>
      <c r="F776" s="107"/>
      <c r="G776" s="107"/>
    </row>
    <row r="777" spans="2:7" ht="12" customHeight="1">
      <c r="B777" s="107"/>
      <c r="C777" s="107"/>
      <c r="D777" s="107"/>
      <c r="E777" s="107"/>
      <c r="F777" s="107"/>
      <c r="G777" s="107"/>
    </row>
    <row r="778" spans="2:7" ht="12" customHeight="1">
      <c r="B778" s="107"/>
      <c r="C778" s="107"/>
      <c r="D778" s="107"/>
      <c r="E778" s="107"/>
      <c r="F778" s="107"/>
      <c r="G778" s="107"/>
    </row>
    <row r="779" spans="2:7" ht="12" customHeight="1">
      <c r="B779" s="107"/>
      <c r="C779" s="107"/>
      <c r="D779" s="107"/>
      <c r="E779" s="107"/>
      <c r="F779" s="107"/>
      <c r="G779" s="107"/>
    </row>
    <row r="780" spans="2:7" ht="12" customHeight="1">
      <c r="B780" s="107"/>
      <c r="C780" s="107"/>
      <c r="D780" s="107"/>
      <c r="E780" s="107"/>
      <c r="F780" s="107"/>
      <c r="G780" s="107"/>
    </row>
    <row r="781" spans="2:7" ht="12" customHeight="1">
      <c r="B781" s="107"/>
      <c r="C781" s="107"/>
      <c r="D781" s="107"/>
      <c r="E781" s="107"/>
      <c r="F781" s="107"/>
      <c r="G781" s="107"/>
    </row>
    <row r="782" spans="2:7" ht="12" customHeight="1">
      <c r="B782" s="107"/>
      <c r="C782" s="107"/>
      <c r="D782" s="107"/>
      <c r="E782" s="107"/>
      <c r="F782" s="107"/>
      <c r="G782" s="107"/>
    </row>
    <row r="783" spans="2:7" ht="12" customHeight="1">
      <c r="B783" s="107"/>
      <c r="C783" s="107"/>
      <c r="D783" s="107"/>
      <c r="E783" s="107"/>
      <c r="F783" s="107"/>
      <c r="G783" s="107"/>
    </row>
    <row r="784" spans="2:7" ht="12" customHeight="1">
      <c r="B784" s="107"/>
      <c r="C784" s="107"/>
      <c r="D784" s="107"/>
      <c r="E784" s="107"/>
      <c r="F784" s="107"/>
      <c r="G784" s="107"/>
    </row>
    <row r="785" spans="2:7" ht="12" customHeight="1">
      <c r="B785" s="107"/>
      <c r="C785" s="107"/>
      <c r="D785" s="107"/>
      <c r="E785" s="107"/>
      <c r="F785" s="107"/>
      <c r="G785" s="107"/>
    </row>
    <row r="786" spans="2:7" ht="12" customHeight="1">
      <c r="B786" s="107"/>
      <c r="C786" s="107"/>
      <c r="D786" s="107"/>
      <c r="E786" s="107"/>
      <c r="F786" s="107"/>
      <c r="G786" s="107"/>
    </row>
    <row r="787" spans="2:7" ht="12" customHeight="1">
      <c r="B787" s="107"/>
      <c r="C787" s="107"/>
      <c r="D787" s="107"/>
      <c r="E787" s="107"/>
      <c r="F787" s="107"/>
      <c r="G787" s="107"/>
    </row>
    <row r="788" spans="2:7" ht="12" customHeight="1">
      <c r="B788" s="107"/>
      <c r="C788" s="107"/>
      <c r="D788" s="107"/>
      <c r="E788" s="107"/>
      <c r="F788" s="107"/>
      <c r="G788" s="107"/>
    </row>
    <row r="789" spans="2:7" ht="12" customHeight="1">
      <c r="B789" s="107"/>
      <c r="C789" s="107"/>
      <c r="D789" s="107"/>
      <c r="E789" s="107"/>
      <c r="F789" s="107"/>
      <c r="G789" s="107"/>
    </row>
    <row r="790" spans="2:7" ht="12" customHeight="1">
      <c r="B790" s="107"/>
      <c r="C790" s="107"/>
      <c r="D790" s="107"/>
      <c r="E790" s="107"/>
      <c r="F790" s="107"/>
      <c r="G790" s="107"/>
    </row>
    <row r="791" spans="2:7" ht="12" customHeight="1">
      <c r="B791" s="107"/>
      <c r="C791" s="107"/>
      <c r="D791" s="107"/>
      <c r="E791" s="107"/>
      <c r="F791" s="107"/>
      <c r="G791" s="107"/>
    </row>
    <row r="792" spans="2:7" ht="12" customHeight="1">
      <c r="B792" s="107"/>
      <c r="C792" s="107"/>
      <c r="D792" s="107"/>
      <c r="E792" s="107"/>
      <c r="F792" s="107"/>
      <c r="G792" s="107"/>
    </row>
    <row r="793" spans="2:7" ht="12" customHeight="1">
      <c r="B793" s="107"/>
      <c r="C793" s="107"/>
      <c r="D793" s="107"/>
      <c r="E793" s="107"/>
      <c r="F793" s="107"/>
      <c r="G793" s="107"/>
    </row>
    <row r="794" spans="2:7" ht="12" customHeight="1">
      <c r="B794" s="107"/>
      <c r="C794" s="107"/>
      <c r="D794" s="107"/>
      <c r="E794" s="107"/>
      <c r="F794" s="107"/>
      <c r="G794" s="107"/>
    </row>
    <row r="795" spans="2:7" ht="12" customHeight="1">
      <c r="B795" s="107"/>
      <c r="C795" s="107"/>
      <c r="D795" s="107"/>
      <c r="E795" s="107"/>
      <c r="F795" s="107"/>
      <c r="G795" s="107"/>
    </row>
    <row r="796" spans="2:7" ht="12" customHeight="1">
      <c r="B796" s="107"/>
      <c r="C796" s="107"/>
      <c r="D796" s="107"/>
      <c r="E796" s="107"/>
      <c r="F796" s="107"/>
      <c r="G796" s="107"/>
    </row>
    <row r="797" spans="2:7" ht="12" customHeight="1">
      <c r="B797" s="107"/>
      <c r="C797" s="107"/>
      <c r="D797" s="107"/>
      <c r="E797" s="107"/>
      <c r="F797" s="107"/>
      <c r="G797" s="107"/>
    </row>
    <row r="798" spans="2:7" ht="12" customHeight="1">
      <c r="B798" s="107"/>
      <c r="C798" s="107"/>
      <c r="D798" s="107"/>
      <c r="E798" s="107"/>
      <c r="F798" s="107"/>
      <c r="G798" s="107"/>
    </row>
    <row r="799" spans="2:7" ht="12" customHeight="1">
      <c r="B799" s="107"/>
      <c r="C799" s="107"/>
      <c r="D799" s="107"/>
      <c r="E799" s="107"/>
      <c r="F799" s="107"/>
      <c r="G799" s="107"/>
    </row>
    <row r="800" spans="2:7" ht="12" customHeight="1">
      <c r="B800" s="107"/>
      <c r="C800" s="107"/>
      <c r="D800" s="107"/>
      <c r="E800" s="107"/>
      <c r="F800" s="107"/>
      <c r="G800" s="107"/>
    </row>
    <row r="801" spans="2:7" ht="12" customHeight="1">
      <c r="B801" s="107"/>
      <c r="C801" s="107"/>
      <c r="D801" s="107"/>
      <c r="E801" s="107"/>
      <c r="F801" s="107"/>
      <c r="G801" s="107"/>
    </row>
    <row r="802" spans="2:7" ht="12" customHeight="1">
      <c r="B802" s="107"/>
      <c r="C802" s="107"/>
      <c r="D802" s="107"/>
      <c r="E802" s="107"/>
      <c r="F802" s="107"/>
      <c r="G802" s="107"/>
    </row>
    <row r="803" spans="2:7" ht="12" customHeight="1">
      <c r="B803" s="107"/>
      <c r="C803" s="107"/>
      <c r="D803" s="107"/>
      <c r="E803" s="107"/>
      <c r="F803" s="107"/>
      <c r="G803" s="107"/>
    </row>
    <row r="804" spans="2:7" ht="12" customHeight="1">
      <c r="B804" s="107"/>
      <c r="C804" s="107"/>
      <c r="D804" s="107"/>
      <c r="E804" s="107"/>
      <c r="F804" s="107"/>
      <c r="G804" s="107"/>
    </row>
    <row r="805" spans="2:7" ht="12" customHeight="1">
      <c r="B805" s="107"/>
      <c r="C805" s="107"/>
      <c r="D805" s="107"/>
      <c r="E805" s="107"/>
      <c r="F805" s="107"/>
      <c r="G805" s="107"/>
    </row>
    <row r="806" spans="2:7" ht="12" customHeight="1">
      <c r="B806" s="107"/>
      <c r="C806" s="107"/>
      <c r="D806" s="107"/>
      <c r="E806" s="107"/>
      <c r="F806" s="107"/>
      <c r="G806" s="107"/>
    </row>
    <row r="807" spans="2:7" ht="12" customHeight="1">
      <c r="B807" s="107"/>
      <c r="C807" s="107"/>
      <c r="D807" s="107"/>
      <c r="E807" s="107"/>
      <c r="F807" s="107"/>
      <c r="G807" s="107"/>
    </row>
    <row r="808" spans="2:7" ht="12" customHeight="1">
      <c r="B808" s="107"/>
      <c r="C808" s="107"/>
      <c r="D808" s="107"/>
      <c r="E808" s="107"/>
      <c r="F808" s="107"/>
      <c r="G808" s="107"/>
    </row>
    <row r="809" spans="2:7" ht="12" customHeight="1">
      <c r="B809" s="107"/>
      <c r="C809" s="107"/>
      <c r="D809" s="107"/>
      <c r="E809" s="107"/>
      <c r="F809" s="107"/>
      <c r="G809" s="107"/>
    </row>
    <row r="810" spans="2:7" ht="12" customHeight="1">
      <c r="B810" s="107"/>
      <c r="C810" s="107"/>
      <c r="D810" s="107"/>
      <c r="E810" s="107"/>
      <c r="F810" s="107"/>
      <c r="G810" s="107"/>
    </row>
    <row r="811" spans="2:7" ht="12" customHeight="1">
      <c r="B811" s="107"/>
      <c r="C811" s="107"/>
      <c r="D811" s="107"/>
      <c r="E811" s="107"/>
      <c r="F811" s="107"/>
      <c r="G811" s="107"/>
    </row>
    <row r="812" spans="2:7" ht="12" customHeight="1">
      <c r="B812" s="107"/>
      <c r="C812" s="107"/>
      <c r="D812" s="107"/>
      <c r="E812" s="107"/>
      <c r="F812" s="107"/>
      <c r="G812" s="107"/>
    </row>
    <row r="813" spans="2:7" ht="12" customHeight="1">
      <c r="B813" s="107"/>
      <c r="C813" s="107"/>
      <c r="D813" s="107"/>
      <c r="E813" s="107"/>
      <c r="F813" s="107"/>
      <c r="G813" s="107"/>
    </row>
    <row r="814" spans="2:7" ht="12" customHeight="1">
      <c r="B814" s="107"/>
      <c r="C814" s="107"/>
      <c r="D814" s="107"/>
      <c r="E814" s="107"/>
      <c r="F814" s="107"/>
      <c r="G814" s="107"/>
    </row>
    <row r="815" spans="2:7" ht="12" customHeight="1">
      <c r="B815" s="107"/>
      <c r="C815" s="107"/>
      <c r="D815" s="107"/>
      <c r="E815" s="107"/>
      <c r="F815" s="107"/>
      <c r="G815" s="107"/>
    </row>
    <row r="816" spans="2:7" ht="12" customHeight="1">
      <c r="B816" s="107"/>
      <c r="C816" s="107"/>
      <c r="D816" s="107"/>
      <c r="E816" s="107"/>
      <c r="F816" s="107"/>
      <c r="G816" s="107"/>
    </row>
    <row r="817" spans="2:7" ht="12" customHeight="1">
      <c r="B817" s="107"/>
      <c r="C817" s="107"/>
      <c r="D817" s="107"/>
      <c r="E817" s="107"/>
      <c r="F817" s="107"/>
      <c r="G817" s="107"/>
    </row>
    <row r="818" spans="2:7" ht="12" customHeight="1">
      <c r="B818" s="107"/>
      <c r="C818" s="107"/>
      <c r="D818" s="107"/>
      <c r="E818" s="107"/>
      <c r="F818" s="107"/>
      <c r="G818" s="107"/>
    </row>
    <row r="819" spans="2:7" ht="12" customHeight="1">
      <c r="B819" s="107"/>
      <c r="C819" s="107"/>
      <c r="D819" s="107"/>
      <c r="E819" s="107"/>
      <c r="F819" s="107"/>
      <c r="G819" s="107"/>
    </row>
    <row r="820" spans="2:7" ht="12" customHeight="1">
      <c r="B820" s="107"/>
      <c r="C820" s="107"/>
      <c r="D820" s="107"/>
      <c r="E820" s="107"/>
      <c r="F820" s="107"/>
      <c r="G820" s="107"/>
    </row>
    <row r="821" spans="2:7" ht="12" customHeight="1">
      <c r="B821" s="107"/>
      <c r="C821" s="107"/>
      <c r="D821" s="107"/>
      <c r="E821" s="107"/>
      <c r="F821" s="107"/>
      <c r="G821" s="107"/>
    </row>
    <row r="822" spans="2:7" ht="12" customHeight="1">
      <c r="B822" s="107"/>
      <c r="C822" s="107"/>
      <c r="D822" s="107"/>
      <c r="E822" s="107"/>
      <c r="F822" s="107"/>
      <c r="G822" s="107"/>
    </row>
    <row r="823" spans="2:7" ht="12" customHeight="1">
      <c r="B823" s="107"/>
      <c r="C823" s="107"/>
      <c r="D823" s="107"/>
      <c r="E823" s="107"/>
      <c r="F823" s="107"/>
      <c r="G823" s="107"/>
    </row>
    <row r="824" spans="2:7" ht="12" customHeight="1">
      <c r="B824" s="107"/>
      <c r="C824" s="107"/>
      <c r="D824" s="107"/>
      <c r="E824" s="107"/>
      <c r="F824" s="107"/>
      <c r="G824" s="107"/>
    </row>
    <row r="825" spans="2:7" ht="12" customHeight="1">
      <c r="B825" s="107"/>
      <c r="C825" s="107"/>
      <c r="D825" s="107"/>
      <c r="E825" s="107"/>
      <c r="F825" s="107"/>
      <c r="G825" s="107"/>
    </row>
    <row r="826" spans="2:7" ht="12" customHeight="1">
      <c r="B826" s="107"/>
      <c r="C826" s="107"/>
      <c r="D826" s="107"/>
      <c r="E826" s="107"/>
      <c r="F826" s="107"/>
      <c r="G826" s="107"/>
    </row>
    <row r="827" spans="2:7" ht="12" customHeight="1">
      <c r="B827" s="107"/>
      <c r="C827" s="107"/>
      <c r="D827" s="107"/>
      <c r="E827" s="107"/>
      <c r="F827" s="107"/>
      <c r="G827" s="107"/>
    </row>
    <row r="828" spans="2:7" ht="12" customHeight="1">
      <c r="B828" s="107"/>
      <c r="C828" s="107"/>
      <c r="D828" s="107"/>
      <c r="E828" s="107"/>
      <c r="F828" s="107"/>
      <c r="G828" s="107"/>
    </row>
    <row r="829" spans="2:7" ht="12" customHeight="1">
      <c r="B829" s="107"/>
      <c r="C829" s="107"/>
      <c r="D829" s="107"/>
      <c r="E829" s="107"/>
      <c r="F829" s="107"/>
      <c r="G829" s="107"/>
    </row>
    <row r="830" spans="2:7" ht="12" customHeight="1">
      <c r="B830" s="107"/>
      <c r="C830" s="107"/>
      <c r="D830" s="107"/>
      <c r="E830" s="107"/>
      <c r="F830" s="107"/>
      <c r="G830" s="107"/>
    </row>
    <row r="831" spans="2:7" ht="12" customHeight="1">
      <c r="B831" s="107"/>
      <c r="C831" s="107"/>
      <c r="D831" s="107"/>
      <c r="E831" s="107"/>
      <c r="F831" s="107"/>
      <c r="G831" s="107"/>
    </row>
    <row r="832" spans="2:7" ht="12" customHeight="1">
      <c r="B832" s="107"/>
      <c r="C832" s="107"/>
      <c r="D832" s="107"/>
      <c r="E832" s="107"/>
      <c r="F832" s="107"/>
      <c r="G832" s="107"/>
    </row>
    <row r="833" spans="2:7" ht="12" customHeight="1">
      <c r="B833" s="107"/>
      <c r="C833" s="107"/>
      <c r="D833" s="107"/>
      <c r="E833" s="107"/>
      <c r="F833" s="107"/>
      <c r="G833" s="107"/>
    </row>
    <row r="834" spans="2:7" ht="12" customHeight="1">
      <c r="B834" s="107"/>
      <c r="C834" s="107"/>
      <c r="D834" s="107"/>
      <c r="E834" s="107"/>
      <c r="F834" s="107"/>
      <c r="G834" s="107"/>
    </row>
    <row r="835" spans="2:7" ht="12" customHeight="1">
      <c r="B835" s="107"/>
      <c r="C835" s="107"/>
      <c r="D835" s="107"/>
      <c r="E835" s="107"/>
      <c r="F835" s="107"/>
      <c r="G835" s="107"/>
    </row>
    <row r="836" spans="2:7" ht="12" customHeight="1">
      <c r="B836" s="107"/>
      <c r="C836" s="107"/>
      <c r="D836" s="107"/>
      <c r="E836" s="107"/>
      <c r="F836" s="107"/>
      <c r="G836" s="107"/>
    </row>
    <row r="837" spans="2:7" ht="12" customHeight="1">
      <c r="B837" s="107"/>
      <c r="C837" s="107"/>
      <c r="D837" s="107"/>
      <c r="E837" s="107"/>
      <c r="F837" s="107"/>
      <c r="G837" s="107"/>
    </row>
    <row r="838" spans="2:7" ht="12" customHeight="1">
      <c r="B838" s="107"/>
      <c r="C838" s="107"/>
      <c r="D838" s="107"/>
      <c r="E838" s="107"/>
      <c r="F838" s="107"/>
      <c r="G838" s="107"/>
    </row>
    <row r="839" spans="2:7" ht="12" customHeight="1">
      <c r="B839" s="107"/>
      <c r="C839" s="107"/>
      <c r="D839" s="107"/>
      <c r="E839" s="107"/>
      <c r="F839" s="107"/>
      <c r="G839" s="107"/>
    </row>
    <row r="840" spans="2:7" ht="12" customHeight="1">
      <c r="B840" s="107"/>
      <c r="C840" s="107"/>
      <c r="D840" s="107"/>
      <c r="E840" s="107"/>
      <c r="F840" s="107"/>
      <c r="G840" s="107"/>
    </row>
    <row r="841" spans="2:7" ht="12" customHeight="1">
      <c r="B841" s="107"/>
      <c r="C841" s="107"/>
      <c r="D841" s="107"/>
      <c r="E841" s="107"/>
      <c r="F841" s="107"/>
      <c r="G841" s="107"/>
    </row>
    <row r="842" spans="2:7" ht="12" customHeight="1">
      <c r="B842" s="107"/>
      <c r="C842" s="107"/>
      <c r="D842" s="107"/>
      <c r="E842" s="107"/>
      <c r="F842" s="107"/>
      <c r="G842" s="107"/>
    </row>
    <row r="843" spans="2:7" ht="12" customHeight="1">
      <c r="B843" s="107"/>
      <c r="C843" s="107"/>
      <c r="D843" s="107"/>
      <c r="E843" s="107"/>
      <c r="F843" s="107"/>
      <c r="G843" s="107"/>
    </row>
    <row r="844" spans="2:7" ht="12" customHeight="1">
      <c r="B844" s="107"/>
      <c r="C844" s="107"/>
      <c r="D844" s="107"/>
      <c r="E844" s="107"/>
      <c r="F844" s="107"/>
      <c r="G844" s="107"/>
    </row>
    <row r="845" spans="2:7" ht="12" customHeight="1">
      <c r="B845" s="107"/>
      <c r="C845" s="107"/>
      <c r="D845" s="107"/>
      <c r="E845" s="107"/>
      <c r="F845" s="107"/>
      <c r="G845" s="107"/>
    </row>
    <row r="846" spans="2:7" ht="12" customHeight="1">
      <c r="B846" s="107"/>
      <c r="C846" s="107"/>
      <c r="D846" s="107"/>
      <c r="E846" s="107"/>
      <c r="F846" s="107"/>
      <c r="G846" s="107"/>
    </row>
    <row r="847" spans="2:7" ht="12" customHeight="1">
      <c r="B847" s="107"/>
      <c r="C847" s="107"/>
      <c r="D847" s="107"/>
      <c r="E847" s="107"/>
      <c r="F847" s="107"/>
      <c r="G847" s="107"/>
    </row>
    <row r="848" spans="2:7" ht="12" customHeight="1">
      <c r="B848" s="107"/>
      <c r="C848" s="107"/>
      <c r="D848" s="107"/>
      <c r="E848" s="107"/>
      <c r="F848" s="107"/>
      <c r="G848" s="107"/>
    </row>
    <row r="849" spans="2:7" ht="12" customHeight="1">
      <c r="B849" s="107"/>
      <c r="C849" s="107"/>
      <c r="D849" s="107"/>
      <c r="E849" s="107"/>
      <c r="F849" s="107"/>
      <c r="G849" s="107"/>
    </row>
    <row r="850" spans="2:7" ht="12" customHeight="1">
      <c r="B850" s="107"/>
      <c r="C850" s="107"/>
      <c r="D850" s="107"/>
      <c r="E850" s="107"/>
      <c r="F850" s="107"/>
      <c r="G850" s="107"/>
    </row>
    <row r="851" spans="2:7" ht="12" customHeight="1">
      <c r="B851" s="107"/>
      <c r="C851" s="107"/>
      <c r="D851" s="107"/>
      <c r="E851" s="107"/>
      <c r="F851" s="107"/>
      <c r="G851" s="107"/>
    </row>
    <row r="852" spans="2:7" ht="12" customHeight="1">
      <c r="B852" s="107"/>
      <c r="C852" s="107"/>
      <c r="D852" s="107"/>
      <c r="E852" s="107"/>
      <c r="F852" s="107"/>
      <c r="G852" s="107"/>
    </row>
    <row r="853" spans="2:7" ht="12" customHeight="1">
      <c r="B853" s="107"/>
      <c r="C853" s="107"/>
      <c r="D853" s="107"/>
      <c r="E853" s="107"/>
      <c r="F853" s="107"/>
      <c r="G853" s="107"/>
    </row>
    <row r="854" spans="2:7" ht="12" customHeight="1">
      <c r="B854" s="107"/>
      <c r="C854" s="107"/>
      <c r="D854" s="107"/>
      <c r="E854" s="107"/>
      <c r="F854" s="107"/>
      <c r="G854" s="107"/>
    </row>
    <row r="855" spans="2:7" ht="12" customHeight="1">
      <c r="B855" s="107"/>
      <c r="C855" s="107"/>
      <c r="D855" s="107"/>
      <c r="E855" s="107"/>
      <c r="F855" s="107"/>
      <c r="G855" s="107"/>
    </row>
    <row r="856" spans="2:7" ht="12" customHeight="1">
      <c r="B856" s="107"/>
      <c r="C856" s="107"/>
      <c r="D856" s="107"/>
      <c r="E856" s="107"/>
      <c r="F856" s="107"/>
      <c r="G856" s="107"/>
    </row>
    <row r="857" spans="2:7" ht="12" customHeight="1">
      <c r="B857" s="107"/>
      <c r="C857" s="107"/>
      <c r="D857" s="107"/>
      <c r="E857" s="107"/>
      <c r="F857" s="107"/>
      <c r="G857" s="107"/>
    </row>
    <row r="858" spans="2:7" ht="12" customHeight="1">
      <c r="B858" s="107"/>
      <c r="C858" s="107"/>
      <c r="D858" s="107"/>
      <c r="E858" s="107"/>
      <c r="F858" s="107"/>
      <c r="G858" s="107"/>
    </row>
    <row r="859" spans="2:7" ht="12" customHeight="1">
      <c r="B859" s="107"/>
      <c r="C859" s="107"/>
      <c r="D859" s="107"/>
      <c r="E859" s="107"/>
      <c r="F859" s="107"/>
      <c r="G859" s="107"/>
    </row>
    <row r="860" spans="2:7" ht="12" customHeight="1">
      <c r="B860" s="107"/>
      <c r="C860" s="107"/>
      <c r="D860" s="107"/>
      <c r="E860" s="107"/>
      <c r="F860" s="107"/>
      <c r="G860" s="107"/>
    </row>
    <row r="861" spans="2:7" ht="12" customHeight="1">
      <c r="B861" s="107"/>
      <c r="C861" s="107"/>
      <c r="D861" s="107"/>
      <c r="E861" s="107"/>
      <c r="F861" s="107"/>
      <c r="G861" s="107"/>
    </row>
    <row r="862" spans="2:7" ht="12" customHeight="1">
      <c r="B862" s="107"/>
      <c r="C862" s="107"/>
      <c r="D862" s="107"/>
      <c r="E862" s="107"/>
      <c r="F862" s="107"/>
      <c r="G862" s="107"/>
    </row>
    <row r="863" spans="2:7" ht="12" customHeight="1">
      <c r="B863" s="107"/>
      <c r="C863" s="107"/>
      <c r="D863" s="107"/>
      <c r="E863" s="107"/>
      <c r="F863" s="107"/>
      <c r="G863" s="107"/>
    </row>
    <row r="864" spans="2:7" ht="12" customHeight="1">
      <c r="B864" s="107"/>
      <c r="C864" s="107"/>
      <c r="D864" s="107"/>
      <c r="E864" s="107"/>
      <c r="F864" s="107"/>
      <c r="G864" s="107"/>
    </row>
    <row r="865" spans="2:7" ht="12" customHeight="1">
      <c r="B865" s="107"/>
      <c r="C865" s="107"/>
      <c r="D865" s="107"/>
      <c r="E865" s="107"/>
      <c r="F865" s="107"/>
      <c r="G865" s="107"/>
    </row>
    <row r="866" spans="2:7" ht="12" customHeight="1">
      <c r="B866" s="107"/>
      <c r="C866" s="107"/>
      <c r="D866" s="107"/>
      <c r="E866" s="107"/>
      <c r="F866" s="107"/>
      <c r="G866" s="107"/>
    </row>
    <row r="867" spans="2:7" ht="12" customHeight="1">
      <c r="B867" s="107"/>
      <c r="C867" s="107"/>
      <c r="D867" s="107"/>
      <c r="E867" s="107"/>
      <c r="F867" s="107"/>
      <c r="G867" s="107"/>
    </row>
    <row r="868" spans="2:7" ht="12" customHeight="1">
      <c r="B868" s="107"/>
      <c r="C868" s="107"/>
      <c r="D868" s="107"/>
      <c r="E868" s="107"/>
      <c r="F868" s="107"/>
      <c r="G868" s="107"/>
    </row>
    <row r="869" spans="2:7" ht="12" customHeight="1">
      <c r="B869" s="107"/>
      <c r="C869" s="107"/>
      <c r="D869" s="107"/>
      <c r="E869" s="107"/>
      <c r="F869" s="107"/>
      <c r="G869" s="107"/>
    </row>
    <row r="870" spans="2:7" ht="12" customHeight="1">
      <c r="B870" s="107"/>
      <c r="C870" s="107"/>
      <c r="D870" s="107"/>
      <c r="E870" s="107"/>
      <c r="F870" s="107"/>
      <c r="G870" s="107"/>
    </row>
    <row r="871" spans="2:7" ht="12" customHeight="1">
      <c r="B871" s="107"/>
      <c r="C871" s="107"/>
      <c r="D871" s="107"/>
      <c r="E871" s="107"/>
      <c r="F871" s="107"/>
      <c r="G871" s="107"/>
    </row>
    <row r="872" spans="2:7" ht="12" customHeight="1">
      <c r="B872" s="107"/>
      <c r="C872" s="107"/>
      <c r="D872" s="107"/>
      <c r="E872" s="107"/>
      <c r="F872" s="107"/>
      <c r="G872" s="107"/>
    </row>
    <row r="873" spans="2:7" ht="12" customHeight="1">
      <c r="B873" s="107"/>
      <c r="C873" s="107"/>
      <c r="D873" s="107"/>
      <c r="E873" s="107"/>
      <c r="F873" s="107"/>
      <c r="G873" s="107"/>
    </row>
    <row r="874" spans="2:7" ht="12" customHeight="1">
      <c r="B874" s="107"/>
      <c r="C874" s="107"/>
      <c r="D874" s="107"/>
      <c r="E874" s="107"/>
      <c r="F874" s="107"/>
      <c r="G874" s="107"/>
    </row>
    <row r="875" spans="2:7" ht="12" customHeight="1">
      <c r="B875" s="107"/>
      <c r="C875" s="107"/>
      <c r="D875" s="107"/>
      <c r="E875" s="107"/>
      <c r="F875" s="107"/>
      <c r="G875" s="107"/>
    </row>
    <row r="876" spans="2:7" ht="12" customHeight="1">
      <c r="B876" s="107"/>
      <c r="C876" s="107"/>
      <c r="D876" s="107"/>
      <c r="E876" s="107"/>
      <c r="F876" s="107"/>
      <c r="G876" s="107"/>
    </row>
    <row r="877" spans="2:7" ht="12" customHeight="1">
      <c r="B877" s="107"/>
      <c r="C877" s="107"/>
      <c r="D877" s="107"/>
      <c r="E877" s="107"/>
      <c r="F877" s="107"/>
      <c r="G877" s="107"/>
    </row>
    <row r="878" spans="2:7" ht="12" customHeight="1">
      <c r="B878" s="107"/>
      <c r="C878" s="107"/>
      <c r="D878" s="107"/>
      <c r="E878" s="107"/>
      <c r="F878" s="107"/>
      <c r="G878" s="107"/>
    </row>
    <row r="879" spans="2:7" ht="12" customHeight="1">
      <c r="B879" s="107"/>
      <c r="C879" s="107"/>
      <c r="D879" s="107"/>
      <c r="E879" s="107"/>
      <c r="F879" s="107"/>
      <c r="G879" s="107"/>
    </row>
    <row r="880" spans="2:7" ht="12" customHeight="1">
      <c r="B880" s="107"/>
      <c r="C880" s="107"/>
      <c r="D880" s="107"/>
      <c r="E880" s="107"/>
      <c r="F880" s="107"/>
      <c r="G880" s="107"/>
    </row>
    <row r="881" spans="2:7" ht="12" customHeight="1">
      <c r="B881" s="107"/>
      <c r="C881" s="107"/>
      <c r="D881" s="107"/>
      <c r="E881" s="107"/>
      <c r="F881" s="107"/>
      <c r="G881" s="107"/>
    </row>
    <row r="882" spans="2:7" ht="12" customHeight="1">
      <c r="B882" s="107"/>
      <c r="C882" s="107"/>
      <c r="D882" s="107"/>
      <c r="E882" s="107"/>
      <c r="F882" s="107"/>
      <c r="G882" s="107"/>
    </row>
    <row r="883" spans="2:7" ht="12" customHeight="1">
      <c r="B883" s="107"/>
      <c r="C883" s="107"/>
      <c r="D883" s="107"/>
      <c r="E883" s="107"/>
      <c r="F883" s="107"/>
      <c r="G883" s="107"/>
    </row>
    <row r="884" spans="2:7" ht="12" customHeight="1">
      <c r="B884" s="107"/>
      <c r="C884" s="107"/>
      <c r="D884" s="107"/>
      <c r="E884" s="107"/>
      <c r="F884" s="107"/>
      <c r="G884" s="107"/>
    </row>
    <row r="885" spans="2:7" ht="12" customHeight="1">
      <c r="B885" s="107"/>
      <c r="C885" s="107"/>
      <c r="D885" s="107"/>
      <c r="E885" s="107"/>
      <c r="F885" s="107"/>
      <c r="G885" s="107"/>
    </row>
    <row r="886" spans="2:7" ht="12" customHeight="1">
      <c r="B886" s="107"/>
      <c r="C886" s="107"/>
      <c r="D886" s="107"/>
      <c r="E886" s="107"/>
      <c r="F886" s="107"/>
      <c r="G886" s="107"/>
    </row>
    <row r="887" spans="2:7" ht="12" customHeight="1">
      <c r="B887" s="107"/>
      <c r="C887" s="107"/>
      <c r="D887" s="107"/>
      <c r="E887" s="107"/>
      <c r="F887" s="107"/>
      <c r="G887" s="107"/>
    </row>
    <row r="888" spans="2:7" ht="12" customHeight="1">
      <c r="B888" s="107"/>
      <c r="C888" s="107"/>
      <c r="D888" s="107"/>
      <c r="E888" s="107"/>
      <c r="F888" s="107"/>
      <c r="G888" s="107"/>
    </row>
    <row r="889" spans="2:7" ht="12" customHeight="1">
      <c r="B889" s="107"/>
      <c r="C889" s="107"/>
      <c r="D889" s="107"/>
      <c r="E889" s="107"/>
      <c r="F889" s="107"/>
      <c r="G889" s="107"/>
    </row>
    <row r="890" spans="2:7" ht="12" customHeight="1">
      <c r="B890" s="107"/>
      <c r="C890" s="107"/>
      <c r="D890" s="107"/>
      <c r="E890" s="107"/>
      <c r="F890" s="107"/>
      <c r="G890" s="107"/>
    </row>
    <row r="891" spans="2:7" ht="12" customHeight="1">
      <c r="B891" s="107"/>
      <c r="C891" s="107"/>
      <c r="D891" s="107"/>
      <c r="E891" s="107"/>
      <c r="F891" s="107"/>
      <c r="G891" s="107"/>
    </row>
    <row r="892" spans="2:7" ht="12" customHeight="1">
      <c r="B892" s="107"/>
      <c r="C892" s="107"/>
      <c r="D892" s="107"/>
      <c r="E892" s="107"/>
      <c r="F892" s="107"/>
      <c r="G892" s="107"/>
    </row>
    <row r="893" spans="2:7" ht="12" customHeight="1">
      <c r="B893" s="107"/>
      <c r="C893" s="107"/>
      <c r="D893" s="107"/>
      <c r="E893" s="107"/>
      <c r="F893" s="107"/>
      <c r="G893" s="107"/>
    </row>
    <row r="894" spans="2:7" ht="12" customHeight="1">
      <c r="B894" s="107"/>
      <c r="C894" s="107"/>
      <c r="D894" s="107"/>
      <c r="E894" s="107"/>
      <c r="F894" s="107"/>
      <c r="G894" s="107"/>
    </row>
    <row r="895" spans="2:7" ht="12" customHeight="1">
      <c r="B895" s="107"/>
      <c r="C895" s="107"/>
      <c r="D895" s="107"/>
      <c r="E895" s="107"/>
      <c r="F895" s="107"/>
      <c r="G895" s="107"/>
    </row>
    <row r="896" spans="2:7" ht="12" customHeight="1">
      <c r="B896" s="107"/>
      <c r="C896" s="107"/>
      <c r="D896" s="107"/>
      <c r="E896" s="107"/>
      <c r="F896" s="107"/>
      <c r="G896" s="107"/>
    </row>
    <row r="897" spans="2:7" ht="12" customHeight="1">
      <c r="B897" s="107"/>
      <c r="C897" s="107"/>
      <c r="D897" s="107"/>
      <c r="E897" s="107"/>
      <c r="F897" s="107"/>
      <c r="G897" s="107"/>
    </row>
    <row r="898" spans="2:7" ht="12" customHeight="1">
      <c r="B898" s="107"/>
      <c r="C898" s="107"/>
      <c r="D898" s="107"/>
      <c r="E898" s="107"/>
      <c r="F898" s="107"/>
      <c r="G898" s="107"/>
    </row>
    <row r="899" spans="2:7" ht="12" customHeight="1">
      <c r="B899" s="107"/>
      <c r="C899" s="107"/>
      <c r="D899" s="107"/>
      <c r="E899" s="107"/>
      <c r="F899" s="107"/>
      <c r="G899" s="107"/>
    </row>
    <row r="900" spans="2:7" ht="12" customHeight="1">
      <c r="B900" s="107"/>
      <c r="C900" s="107"/>
      <c r="D900" s="107"/>
      <c r="E900" s="107"/>
      <c r="F900" s="107"/>
      <c r="G900" s="107"/>
    </row>
    <row r="901" spans="2:7" ht="12" customHeight="1">
      <c r="B901" s="107"/>
      <c r="C901" s="107"/>
      <c r="D901" s="107"/>
      <c r="E901" s="107"/>
      <c r="F901" s="107"/>
      <c r="G901" s="107"/>
    </row>
    <row r="902" spans="2:7" ht="12" customHeight="1">
      <c r="B902" s="107"/>
      <c r="C902" s="107"/>
      <c r="D902" s="107"/>
      <c r="E902" s="107"/>
      <c r="F902" s="107"/>
      <c r="G902" s="107"/>
    </row>
    <row r="903" spans="2:7" ht="12" customHeight="1">
      <c r="B903" s="107"/>
      <c r="C903" s="107"/>
      <c r="D903" s="107"/>
      <c r="E903" s="107"/>
      <c r="F903" s="107"/>
      <c r="G903" s="107"/>
    </row>
    <row r="904" spans="2:7" ht="12" customHeight="1">
      <c r="B904" s="107"/>
      <c r="C904" s="107"/>
      <c r="D904" s="107"/>
      <c r="E904" s="107"/>
      <c r="F904" s="107"/>
      <c r="G904" s="107"/>
    </row>
    <row r="905" spans="2:7" ht="12" customHeight="1">
      <c r="B905" s="107"/>
      <c r="C905" s="107"/>
      <c r="D905" s="107"/>
      <c r="E905" s="107"/>
      <c r="F905" s="107"/>
      <c r="G905" s="107"/>
    </row>
    <row r="906" spans="2:7" ht="12" customHeight="1">
      <c r="B906" s="107"/>
      <c r="C906" s="107"/>
      <c r="D906" s="107"/>
      <c r="E906" s="107"/>
      <c r="F906" s="107"/>
      <c r="G906" s="107"/>
    </row>
    <row r="907" spans="2:7" ht="12" customHeight="1">
      <c r="B907" s="107"/>
      <c r="C907" s="107"/>
      <c r="D907" s="107"/>
      <c r="E907" s="107"/>
      <c r="F907" s="107"/>
      <c r="G907" s="107"/>
    </row>
    <row r="908" spans="2:7" ht="12" customHeight="1">
      <c r="B908" s="107"/>
      <c r="C908" s="107"/>
      <c r="D908" s="107"/>
      <c r="E908" s="107"/>
      <c r="F908" s="107"/>
      <c r="G908" s="107"/>
    </row>
    <row r="909" spans="2:7" ht="12" customHeight="1">
      <c r="B909" s="107"/>
      <c r="C909" s="107"/>
      <c r="D909" s="107"/>
      <c r="E909" s="107"/>
      <c r="F909" s="107"/>
      <c r="G909" s="107"/>
    </row>
    <row r="910" spans="2:7" ht="12" customHeight="1">
      <c r="B910" s="107"/>
      <c r="C910" s="107"/>
      <c r="D910" s="107"/>
      <c r="E910" s="107"/>
      <c r="F910" s="107"/>
      <c r="G910" s="107"/>
    </row>
    <row r="911" spans="2:7" ht="12" customHeight="1">
      <c r="B911" s="107"/>
      <c r="C911" s="107"/>
      <c r="D911" s="107"/>
      <c r="E911" s="107"/>
      <c r="F911" s="107"/>
      <c r="G911" s="107"/>
    </row>
    <row r="912" spans="2:7" ht="12" customHeight="1">
      <c r="B912" s="107"/>
      <c r="C912" s="107"/>
      <c r="D912" s="107"/>
      <c r="E912" s="107"/>
      <c r="F912" s="107"/>
      <c r="G912" s="107"/>
    </row>
    <row r="913" spans="2:7" ht="12" customHeight="1">
      <c r="B913" s="107"/>
      <c r="C913" s="107"/>
      <c r="D913" s="107"/>
      <c r="E913" s="107"/>
      <c r="F913" s="107"/>
      <c r="G913" s="107"/>
    </row>
    <row r="914" spans="2:7" ht="12" customHeight="1">
      <c r="B914" s="107"/>
      <c r="C914" s="107"/>
      <c r="D914" s="107"/>
      <c r="E914" s="107"/>
      <c r="F914" s="107"/>
      <c r="G914" s="107"/>
    </row>
    <row r="915" spans="2:7" ht="12" customHeight="1">
      <c r="B915" s="107"/>
      <c r="C915" s="107"/>
      <c r="D915" s="107"/>
      <c r="E915" s="107"/>
      <c r="F915" s="107"/>
      <c r="G915" s="107"/>
    </row>
    <row r="916" spans="2:7" ht="12" customHeight="1">
      <c r="B916" s="107"/>
      <c r="C916" s="107"/>
      <c r="D916" s="107"/>
      <c r="E916" s="107"/>
      <c r="F916" s="107"/>
      <c r="G916" s="107"/>
    </row>
    <row r="917" spans="2:7" ht="12" customHeight="1">
      <c r="B917" s="107"/>
      <c r="C917" s="107"/>
      <c r="D917" s="107"/>
      <c r="E917" s="107"/>
      <c r="F917" s="107"/>
      <c r="G917" s="107"/>
    </row>
    <row r="918" spans="2:7" ht="12" customHeight="1">
      <c r="B918" s="107"/>
      <c r="C918" s="107"/>
      <c r="D918" s="107"/>
      <c r="E918" s="107"/>
      <c r="F918" s="107"/>
      <c r="G918" s="107"/>
    </row>
    <row r="919" spans="2:7" ht="12" customHeight="1">
      <c r="B919" s="107"/>
      <c r="C919" s="107"/>
      <c r="D919" s="107"/>
      <c r="E919" s="107"/>
      <c r="F919" s="107"/>
      <c r="G919" s="107"/>
    </row>
    <row r="920" spans="2:7" ht="12" customHeight="1">
      <c r="B920" s="107"/>
      <c r="C920" s="107"/>
      <c r="D920" s="107"/>
      <c r="E920" s="107"/>
      <c r="F920" s="107"/>
      <c r="G920" s="107"/>
    </row>
    <row r="921" spans="2:7" ht="12" customHeight="1">
      <c r="B921" s="107"/>
      <c r="C921" s="107"/>
      <c r="D921" s="107"/>
      <c r="E921" s="107"/>
      <c r="F921" s="107"/>
      <c r="G921" s="107"/>
    </row>
    <row r="922" spans="2:7" ht="12" customHeight="1">
      <c r="B922" s="107"/>
      <c r="C922" s="107"/>
      <c r="D922" s="107"/>
      <c r="E922" s="107"/>
      <c r="F922" s="107"/>
      <c r="G922" s="107"/>
    </row>
    <row r="923" spans="2:7" ht="12" customHeight="1">
      <c r="B923" s="107"/>
      <c r="C923" s="107"/>
      <c r="D923" s="107"/>
      <c r="E923" s="107"/>
      <c r="F923" s="107"/>
      <c r="G923" s="107"/>
    </row>
    <row r="924" spans="2:7" ht="12" customHeight="1">
      <c r="B924" s="107"/>
      <c r="C924" s="107"/>
      <c r="D924" s="107"/>
      <c r="E924" s="107"/>
      <c r="F924" s="107"/>
      <c r="G924" s="107"/>
    </row>
    <row r="925" spans="2:7" ht="12" customHeight="1">
      <c r="B925" s="107"/>
      <c r="C925" s="107"/>
      <c r="D925" s="107"/>
      <c r="E925" s="107"/>
      <c r="F925" s="107"/>
      <c r="G925" s="107"/>
    </row>
    <row r="926" spans="2:7" ht="12" customHeight="1">
      <c r="B926" s="107"/>
      <c r="C926" s="107"/>
      <c r="D926" s="107"/>
      <c r="E926" s="107"/>
      <c r="F926" s="107"/>
      <c r="G926" s="107"/>
    </row>
    <row r="927" spans="2:7" ht="12" customHeight="1">
      <c r="B927" s="107"/>
      <c r="C927" s="107"/>
      <c r="D927" s="107"/>
      <c r="E927" s="107"/>
      <c r="F927" s="107"/>
      <c r="G927" s="107"/>
    </row>
    <row r="928" spans="2:7" ht="12" customHeight="1">
      <c r="B928" s="107"/>
      <c r="C928" s="107"/>
      <c r="D928" s="107"/>
      <c r="E928" s="107"/>
      <c r="F928" s="107"/>
      <c r="G928" s="107"/>
    </row>
    <row r="929" spans="2:7" ht="12" customHeight="1">
      <c r="B929" s="107"/>
      <c r="C929" s="107"/>
      <c r="D929" s="107"/>
      <c r="E929" s="107"/>
      <c r="F929" s="107"/>
      <c r="G929" s="107"/>
    </row>
    <row r="930" spans="2:7" ht="12" customHeight="1">
      <c r="B930" s="107"/>
      <c r="C930" s="107"/>
      <c r="D930" s="107"/>
      <c r="E930" s="107"/>
      <c r="F930" s="107"/>
      <c r="G930" s="107"/>
    </row>
    <row r="931" spans="2:7" ht="12" customHeight="1">
      <c r="B931" s="107"/>
      <c r="C931" s="107"/>
      <c r="D931" s="107"/>
      <c r="E931" s="107"/>
      <c r="F931" s="107"/>
      <c r="G931" s="107"/>
    </row>
    <row r="932" spans="2:7" ht="12" customHeight="1">
      <c r="B932" s="107"/>
      <c r="C932" s="107"/>
      <c r="D932" s="107"/>
      <c r="E932" s="107"/>
      <c r="F932" s="107"/>
      <c r="G932" s="107"/>
    </row>
    <row r="933" spans="2:7" ht="12" customHeight="1">
      <c r="B933" s="107"/>
      <c r="C933" s="107"/>
      <c r="D933" s="107"/>
      <c r="E933" s="107"/>
      <c r="F933" s="107"/>
      <c r="G933" s="107"/>
    </row>
    <row r="934" spans="2:7" ht="12" customHeight="1">
      <c r="B934" s="107"/>
      <c r="C934" s="107"/>
      <c r="D934" s="107"/>
      <c r="E934" s="107"/>
      <c r="F934" s="107"/>
      <c r="G934" s="107"/>
    </row>
    <row r="935" spans="2:7" ht="12" customHeight="1">
      <c r="B935" s="107"/>
      <c r="C935" s="107"/>
      <c r="D935" s="107"/>
      <c r="E935" s="107"/>
      <c r="F935" s="107"/>
      <c r="G935" s="107"/>
    </row>
    <row r="936" spans="2:7" ht="12" customHeight="1">
      <c r="B936" s="107"/>
      <c r="C936" s="107"/>
      <c r="D936" s="107"/>
      <c r="E936" s="107"/>
      <c r="F936" s="107"/>
      <c r="G936" s="107"/>
    </row>
    <row r="937" spans="2:7" ht="12" customHeight="1">
      <c r="B937" s="107"/>
      <c r="C937" s="107"/>
      <c r="D937" s="107"/>
      <c r="E937" s="107"/>
      <c r="F937" s="107"/>
      <c r="G937" s="107"/>
    </row>
    <row r="938" spans="2:7" ht="12" customHeight="1">
      <c r="B938" s="107"/>
      <c r="C938" s="107"/>
      <c r="D938" s="107"/>
      <c r="E938" s="107"/>
      <c r="F938" s="107"/>
      <c r="G938" s="107"/>
    </row>
    <row r="939" spans="2:7" ht="12" customHeight="1">
      <c r="B939" s="107"/>
      <c r="C939" s="107"/>
      <c r="D939" s="107"/>
      <c r="E939" s="107"/>
      <c r="F939" s="107"/>
      <c r="G939" s="107"/>
    </row>
    <row r="940" spans="2:7" ht="12" customHeight="1">
      <c r="B940" s="107"/>
      <c r="C940" s="107"/>
      <c r="D940" s="107"/>
      <c r="E940" s="107"/>
      <c r="F940" s="107"/>
      <c r="G940" s="107"/>
    </row>
    <row r="941" spans="2:7" ht="12" customHeight="1">
      <c r="B941" s="107"/>
      <c r="C941" s="107"/>
      <c r="D941" s="107"/>
      <c r="E941" s="107"/>
      <c r="F941" s="107"/>
      <c r="G941" s="107"/>
    </row>
    <row r="942" spans="2:7" ht="12" customHeight="1">
      <c r="B942" s="107"/>
      <c r="C942" s="107"/>
      <c r="D942" s="107"/>
      <c r="E942" s="107"/>
      <c r="F942" s="107"/>
      <c r="G942" s="107"/>
    </row>
    <row r="943" spans="2:7" ht="12" customHeight="1">
      <c r="B943" s="107"/>
      <c r="C943" s="107"/>
      <c r="D943" s="107"/>
      <c r="E943" s="107"/>
      <c r="F943" s="107"/>
      <c r="G943" s="107"/>
    </row>
    <row r="944" spans="2:7" ht="12" customHeight="1">
      <c r="B944" s="107"/>
      <c r="C944" s="107"/>
      <c r="D944" s="107"/>
      <c r="E944" s="107"/>
      <c r="F944" s="107"/>
      <c r="G944" s="107"/>
    </row>
    <row r="945" spans="2:7" ht="12" customHeight="1">
      <c r="B945" s="107"/>
      <c r="C945" s="107"/>
      <c r="D945" s="107"/>
      <c r="E945" s="107"/>
      <c r="F945" s="107"/>
      <c r="G945" s="107"/>
    </row>
    <row r="946" spans="2:7" ht="12" customHeight="1">
      <c r="B946" s="107"/>
      <c r="C946" s="107"/>
      <c r="D946" s="107"/>
      <c r="E946" s="107"/>
      <c r="F946" s="107"/>
      <c r="G946" s="107"/>
    </row>
    <row r="947" spans="2:7" ht="12" customHeight="1">
      <c r="B947" s="107"/>
      <c r="C947" s="107"/>
      <c r="D947" s="107"/>
      <c r="E947" s="107"/>
      <c r="F947" s="107"/>
      <c r="G947" s="107"/>
    </row>
    <row r="948" spans="2:7" ht="12" customHeight="1">
      <c r="B948" s="107"/>
      <c r="C948" s="107"/>
      <c r="D948" s="107"/>
      <c r="E948" s="107"/>
      <c r="F948" s="107"/>
      <c r="G948" s="107"/>
    </row>
    <row r="949" spans="2:7" ht="12" customHeight="1">
      <c r="B949" s="107"/>
      <c r="C949" s="107"/>
      <c r="D949" s="107"/>
      <c r="E949" s="107"/>
      <c r="F949" s="107"/>
      <c r="G949" s="107"/>
    </row>
    <row r="950" spans="2:7" ht="12" customHeight="1">
      <c r="B950" s="107"/>
      <c r="C950" s="107"/>
      <c r="D950" s="107"/>
      <c r="E950" s="107"/>
      <c r="F950" s="107"/>
      <c r="G950" s="107"/>
    </row>
    <row r="951" spans="2:7" ht="12" customHeight="1">
      <c r="B951" s="107"/>
      <c r="C951" s="107"/>
      <c r="D951" s="107"/>
      <c r="E951" s="107"/>
      <c r="F951" s="107"/>
      <c r="G951" s="107"/>
    </row>
    <row r="952" spans="2:7" ht="12" customHeight="1">
      <c r="B952" s="107"/>
      <c r="C952" s="107"/>
      <c r="D952" s="107"/>
      <c r="E952" s="107"/>
      <c r="F952" s="107"/>
      <c r="G952" s="107"/>
    </row>
    <row r="953" spans="2:7" ht="12" customHeight="1">
      <c r="B953" s="107"/>
      <c r="C953" s="107"/>
      <c r="D953" s="107"/>
      <c r="E953" s="107"/>
      <c r="F953" s="107"/>
      <c r="G953" s="107"/>
    </row>
    <row r="954" spans="2:7" ht="12" customHeight="1">
      <c r="B954" s="107"/>
      <c r="C954" s="107"/>
      <c r="D954" s="107"/>
      <c r="E954" s="107"/>
      <c r="F954" s="107"/>
      <c r="G954" s="107"/>
    </row>
    <row r="955" spans="2:7" ht="12" customHeight="1">
      <c r="B955" s="107"/>
      <c r="C955" s="107"/>
      <c r="D955" s="107"/>
      <c r="E955" s="107"/>
      <c r="F955" s="107"/>
      <c r="G955" s="107"/>
    </row>
    <row r="956" spans="2:7" ht="12" customHeight="1">
      <c r="B956" s="107"/>
      <c r="C956" s="107"/>
      <c r="D956" s="107"/>
      <c r="E956" s="107"/>
      <c r="F956" s="107"/>
      <c r="G956" s="107"/>
    </row>
    <row r="957" spans="2:7" ht="12" customHeight="1">
      <c r="B957" s="107"/>
      <c r="C957" s="107"/>
      <c r="D957" s="107"/>
      <c r="E957" s="107"/>
      <c r="F957" s="107"/>
      <c r="G957" s="107"/>
    </row>
    <row r="958" spans="2:7" ht="12" customHeight="1">
      <c r="B958" s="107"/>
      <c r="C958" s="107"/>
      <c r="D958" s="107"/>
      <c r="E958" s="107"/>
      <c r="F958" s="107"/>
      <c r="G958" s="107"/>
    </row>
    <row r="959" spans="2:7" ht="12" customHeight="1">
      <c r="B959" s="107"/>
      <c r="C959" s="107"/>
      <c r="D959" s="107"/>
      <c r="E959" s="107"/>
      <c r="F959" s="107"/>
      <c r="G959" s="107"/>
    </row>
    <row r="960" spans="2:7" ht="12" customHeight="1">
      <c r="B960" s="107"/>
      <c r="C960" s="107"/>
      <c r="D960" s="107"/>
      <c r="E960" s="107"/>
      <c r="F960" s="107"/>
      <c r="G960" s="107"/>
    </row>
    <row r="961" spans="2:7" ht="12" customHeight="1">
      <c r="B961" s="107"/>
      <c r="C961" s="107"/>
      <c r="D961" s="107"/>
      <c r="E961" s="107"/>
      <c r="F961" s="107"/>
      <c r="G961" s="107"/>
    </row>
    <row r="962" spans="2:7" ht="12" customHeight="1">
      <c r="B962" s="107"/>
      <c r="C962" s="107"/>
      <c r="D962" s="107"/>
      <c r="E962" s="107"/>
      <c r="F962" s="107"/>
      <c r="G962" s="107"/>
    </row>
    <row r="963" spans="2:7" ht="12" customHeight="1">
      <c r="B963" s="107"/>
      <c r="C963" s="107"/>
      <c r="D963" s="107"/>
      <c r="E963" s="107"/>
      <c r="F963" s="107"/>
      <c r="G963" s="107"/>
    </row>
    <row r="964" spans="2:7" ht="12" customHeight="1">
      <c r="B964" s="107"/>
      <c r="C964" s="107"/>
      <c r="D964" s="107"/>
      <c r="E964" s="107"/>
      <c r="F964" s="107"/>
      <c r="G964" s="107"/>
    </row>
    <row r="965" spans="2:7" ht="12" customHeight="1">
      <c r="B965" s="107"/>
      <c r="C965" s="107"/>
      <c r="D965" s="107"/>
      <c r="E965" s="107"/>
      <c r="F965" s="107"/>
      <c r="G965" s="107"/>
    </row>
    <row r="966" spans="2:7" ht="12" customHeight="1">
      <c r="B966" s="107"/>
      <c r="C966" s="107"/>
      <c r="D966" s="107"/>
      <c r="E966" s="107"/>
      <c r="F966" s="107"/>
      <c r="G966" s="107"/>
    </row>
    <row r="967" spans="2:7" ht="12" customHeight="1">
      <c r="B967" s="107"/>
      <c r="C967" s="107"/>
      <c r="D967" s="107"/>
      <c r="E967" s="107"/>
      <c r="F967" s="107"/>
      <c r="G967" s="107"/>
    </row>
    <row r="968" spans="2:7" ht="12" customHeight="1">
      <c r="B968" s="107"/>
      <c r="C968" s="107"/>
      <c r="D968" s="107"/>
      <c r="E968" s="107"/>
      <c r="F968" s="107"/>
      <c r="G968" s="107"/>
    </row>
    <row r="969" spans="2:7" ht="12" customHeight="1">
      <c r="B969" s="107"/>
      <c r="C969" s="107"/>
      <c r="D969" s="107"/>
      <c r="E969" s="107"/>
      <c r="F969" s="107"/>
      <c r="G969" s="107"/>
    </row>
    <row r="970" spans="2:7" ht="12" customHeight="1">
      <c r="B970" s="107"/>
      <c r="C970" s="107"/>
      <c r="D970" s="107"/>
      <c r="E970" s="107"/>
      <c r="F970" s="107"/>
      <c r="G970" s="107"/>
    </row>
    <row r="971" spans="2:7" ht="12" customHeight="1">
      <c r="B971" s="107"/>
      <c r="C971" s="107"/>
      <c r="D971" s="107"/>
      <c r="E971" s="107"/>
      <c r="F971" s="107"/>
      <c r="G971" s="107"/>
    </row>
    <row r="972" spans="2:7" ht="12" customHeight="1">
      <c r="B972" s="107"/>
      <c r="C972" s="107"/>
      <c r="D972" s="107"/>
      <c r="E972" s="107"/>
      <c r="F972" s="107"/>
      <c r="G972" s="107"/>
    </row>
    <row r="973" spans="2:7" ht="12" customHeight="1">
      <c r="B973" s="107"/>
      <c r="C973" s="107"/>
      <c r="D973" s="107"/>
      <c r="E973" s="107"/>
      <c r="F973" s="107"/>
      <c r="G973" s="107"/>
    </row>
    <row r="974" spans="2:7" ht="12" customHeight="1">
      <c r="B974" s="107"/>
      <c r="C974" s="107"/>
      <c r="D974" s="107"/>
      <c r="E974" s="107"/>
      <c r="F974" s="107"/>
      <c r="G974" s="107"/>
    </row>
    <row r="975" spans="2:7" ht="12" customHeight="1">
      <c r="B975" s="107"/>
      <c r="C975" s="107"/>
      <c r="D975" s="107"/>
      <c r="E975" s="107"/>
      <c r="F975" s="107"/>
      <c r="G975" s="107"/>
    </row>
    <row r="976" spans="2:7" ht="12" customHeight="1">
      <c r="B976" s="107"/>
      <c r="C976" s="107"/>
      <c r="D976" s="107"/>
      <c r="E976" s="107"/>
      <c r="F976" s="107"/>
      <c r="G976" s="107"/>
    </row>
    <row r="977" spans="2:7" ht="12" customHeight="1">
      <c r="B977" s="107"/>
      <c r="C977" s="107"/>
      <c r="D977" s="107"/>
      <c r="E977" s="107"/>
      <c r="F977" s="107"/>
      <c r="G977" s="107"/>
    </row>
    <row r="978" spans="2:7" ht="12" customHeight="1">
      <c r="B978" s="107"/>
      <c r="C978" s="107"/>
      <c r="D978" s="107"/>
      <c r="E978" s="107"/>
      <c r="F978" s="107"/>
      <c r="G978" s="107"/>
    </row>
    <row r="979" spans="2:7" ht="12" customHeight="1">
      <c r="B979" s="107"/>
      <c r="C979" s="107"/>
      <c r="D979" s="107"/>
      <c r="E979" s="107"/>
      <c r="F979" s="107"/>
      <c r="G979" s="107"/>
    </row>
    <row r="980" spans="2:7" ht="12" customHeight="1">
      <c r="B980" s="107"/>
      <c r="C980" s="107"/>
      <c r="D980" s="107"/>
      <c r="E980" s="107"/>
      <c r="F980" s="107"/>
      <c r="G980" s="107"/>
    </row>
    <row r="981" spans="2:7" ht="12" customHeight="1">
      <c r="B981" s="107"/>
      <c r="C981" s="107"/>
      <c r="D981" s="107"/>
      <c r="E981" s="107"/>
      <c r="F981" s="107"/>
      <c r="G981" s="107"/>
    </row>
    <row r="982" spans="2:7" ht="12" customHeight="1">
      <c r="B982" s="107"/>
      <c r="C982" s="107"/>
      <c r="D982" s="107"/>
      <c r="E982" s="107"/>
      <c r="F982" s="107"/>
      <c r="G982" s="107"/>
    </row>
    <row r="983" spans="2:7" ht="12" customHeight="1">
      <c r="B983" s="107"/>
      <c r="C983" s="107"/>
      <c r="D983" s="107"/>
      <c r="E983" s="107"/>
      <c r="F983" s="107"/>
      <c r="G983" s="107"/>
    </row>
    <row r="984" spans="2:7" ht="12" customHeight="1">
      <c r="B984" s="107"/>
      <c r="C984" s="107"/>
      <c r="D984" s="107"/>
      <c r="E984" s="107"/>
      <c r="F984" s="107"/>
      <c r="G984" s="107"/>
    </row>
    <row r="985" spans="2:7" ht="12" customHeight="1">
      <c r="B985" s="107"/>
      <c r="C985" s="107"/>
      <c r="D985" s="107"/>
      <c r="E985" s="107"/>
      <c r="F985" s="107"/>
      <c r="G985" s="107"/>
    </row>
    <row r="986" spans="2:7" ht="12" customHeight="1">
      <c r="B986" s="107"/>
      <c r="C986" s="107"/>
      <c r="D986" s="107"/>
      <c r="E986" s="107"/>
      <c r="F986" s="107"/>
      <c r="G986" s="107"/>
    </row>
    <row r="987" spans="2:7" ht="12" customHeight="1">
      <c r="B987" s="107"/>
      <c r="C987" s="107"/>
      <c r="D987" s="107"/>
      <c r="E987" s="107"/>
      <c r="F987" s="107"/>
      <c r="G987" s="107"/>
    </row>
    <row r="988" spans="2:7" ht="12" customHeight="1">
      <c r="B988" s="107"/>
      <c r="C988" s="107"/>
      <c r="D988" s="107"/>
      <c r="E988" s="107"/>
      <c r="F988" s="107"/>
      <c r="G988" s="107"/>
    </row>
    <row r="989" spans="2:7" ht="12" customHeight="1">
      <c r="B989" s="107"/>
      <c r="C989" s="107"/>
      <c r="D989" s="107"/>
      <c r="E989" s="107"/>
      <c r="F989" s="107"/>
      <c r="G989" s="107"/>
    </row>
    <row r="990" spans="2:7" ht="12" customHeight="1">
      <c r="B990" s="107"/>
      <c r="C990" s="107"/>
      <c r="D990" s="107"/>
      <c r="E990" s="107"/>
      <c r="F990" s="107"/>
      <c r="G990" s="107"/>
    </row>
    <row r="991" spans="2:7" ht="12" customHeight="1">
      <c r="B991" s="107"/>
      <c r="C991" s="107"/>
      <c r="D991" s="107"/>
      <c r="E991" s="107"/>
      <c r="F991" s="107"/>
      <c r="G991" s="107"/>
    </row>
    <row r="992" spans="2:7" ht="12" customHeight="1">
      <c r="B992" s="107"/>
      <c r="C992" s="107"/>
      <c r="D992" s="107"/>
      <c r="E992" s="107"/>
      <c r="F992" s="107"/>
      <c r="G992" s="107"/>
    </row>
    <row r="993" spans="2:7" ht="12" customHeight="1">
      <c r="B993" s="107"/>
      <c r="C993" s="107"/>
      <c r="D993" s="107"/>
      <c r="E993" s="107"/>
      <c r="F993" s="107"/>
      <c r="G993" s="107"/>
    </row>
    <row r="994" spans="2:7" ht="12" customHeight="1">
      <c r="B994" s="107"/>
      <c r="C994" s="107"/>
      <c r="D994" s="107"/>
      <c r="E994" s="107"/>
      <c r="F994" s="107"/>
      <c r="G994" s="107"/>
    </row>
    <row r="995" spans="2:7" ht="12" customHeight="1">
      <c r="B995" s="107"/>
      <c r="C995" s="107"/>
      <c r="D995" s="107"/>
      <c r="E995" s="107"/>
      <c r="F995" s="107"/>
      <c r="G995" s="107"/>
    </row>
    <row r="996" spans="2:7" ht="12" customHeight="1">
      <c r="B996" s="107"/>
      <c r="C996" s="107"/>
      <c r="D996" s="107"/>
      <c r="E996" s="107"/>
      <c r="F996" s="107"/>
      <c r="G996" s="107"/>
    </row>
    <row r="997" spans="2:7" ht="12" customHeight="1">
      <c r="B997" s="107"/>
      <c r="C997" s="107"/>
      <c r="D997" s="107"/>
      <c r="E997" s="107"/>
      <c r="F997" s="107"/>
      <c r="G997" s="107"/>
    </row>
    <row r="998" spans="2:7" ht="12" customHeight="1">
      <c r="B998" s="107"/>
      <c r="C998" s="107"/>
      <c r="D998" s="107"/>
      <c r="E998" s="107"/>
      <c r="F998" s="107"/>
      <c r="G998" s="107"/>
    </row>
    <row r="999" spans="2:7" ht="12" customHeight="1">
      <c r="B999" s="107"/>
      <c r="C999" s="107"/>
      <c r="D999" s="107"/>
      <c r="E999" s="107"/>
      <c r="F999" s="107"/>
      <c r="G999" s="107"/>
    </row>
    <row r="1000" spans="2:7" ht="12" customHeight="1">
      <c r="B1000" s="107"/>
      <c r="C1000" s="107"/>
      <c r="D1000" s="107"/>
      <c r="E1000" s="107"/>
      <c r="F1000" s="107"/>
      <c r="G1000" s="107"/>
    </row>
  </sheetData>
  <phoneticPr fontId="85"/>
  <hyperlinks>
    <hyperlink ref="A1" location="'WBS＆ガントチャート'!D138" display="元のページへ戻る" xr:uid="{00000000-0004-0000-0400-000000000000}"/>
    <hyperlink ref="D4" r:id="rId1" xr:uid="{00000000-0004-0000-0400-000001000000}"/>
    <hyperlink ref="E4" r:id="rId2" xr:uid="{00000000-0004-0000-0400-000002000000}"/>
    <hyperlink ref="D5" r:id="rId3" xr:uid="{00000000-0004-0000-0400-000003000000}"/>
    <hyperlink ref="E5" r:id="rId4" xr:uid="{00000000-0004-0000-0400-000004000000}"/>
    <hyperlink ref="F5" r:id="rId5" xr:uid="{00000000-0004-0000-0400-000005000000}"/>
    <hyperlink ref="D6" r:id="rId6" xr:uid="{00000000-0004-0000-0400-000006000000}"/>
    <hyperlink ref="E6" r:id="rId7" xr:uid="{00000000-0004-0000-0400-000007000000}"/>
    <hyperlink ref="F6" r:id="rId8" xr:uid="{00000000-0004-0000-0400-000008000000}"/>
    <hyperlink ref="D7" r:id="rId9" xr:uid="{00000000-0004-0000-0400-000009000000}"/>
    <hyperlink ref="E7" r:id="rId10" xr:uid="{00000000-0004-0000-0400-00000A000000}"/>
    <hyperlink ref="F7" r:id="rId11" xr:uid="{00000000-0004-0000-0400-00000B000000}"/>
    <hyperlink ref="D8" r:id="rId12" xr:uid="{00000000-0004-0000-0400-00000C000000}"/>
    <hyperlink ref="E8" r:id="rId13" xr:uid="{00000000-0004-0000-0400-00000D000000}"/>
    <hyperlink ref="F8" location="'【勤怠】過去実績取込用'!A1" display="見本シート" xr:uid="{00000000-0004-0000-0400-00000E000000}"/>
    <hyperlink ref="D9" r:id="rId14" xr:uid="{00000000-0004-0000-0400-00000F000000}"/>
    <hyperlink ref="D10" r:id="rId15" xr:uid="{00000000-0004-0000-0400-000010000000}"/>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heetViews>
  <sheetFormatPr defaultColWidth="12.54296875" defaultRowHeight="15" customHeight="1"/>
  <cols>
    <col min="1" max="3" width="3.54296875" style="2" customWidth="1"/>
    <col min="4" max="4" width="4.1796875" style="2" customWidth="1"/>
    <col min="5" max="5" width="4.81640625" style="2" customWidth="1"/>
    <col min="6" max="9" width="3.54296875" style="2" customWidth="1"/>
    <col min="10" max="10" width="4.81640625" customWidth="1"/>
    <col min="11" max="11" width="4.1796875" customWidth="1"/>
    <col min="12" max="13" width="3.54296875" style="2" customWidth="1"/>
    <col min="14" max="14" width="4.1796875" customWidth="1"/>
    <col min="15" max="15" width="4.81640625" customWidth="1"/>
    <col min="16" max="26" width="3.54296875" style="2" customWidth="1"/>
  </cols>
  <sheetData>
    <row r="1" spans="1:15" ht="15.75" customHeight="1">
      <c r="A1" s="103" t="s">
        <v>998</v>
      </c>
      <c r="J1" s="2"/>
      <c r="K1" s="2"/>
      <c r="N1" s="2"/>
      <c r="O1" s="2"/>
    </row>
    <row r="2" spans="1:15" ht="15.75" customHeight="1">
      <c r="A2" s="2" t="s">
        <v>1066</v>
      </c>
      <c r="B2" s="2" t="s">
        <v>1067</v>
      </c>
      <c r="C2" s="2" t="s">
        <v>1068</v>
      </c>
      <c r="D2" s="2" t="s">
        <v>1069</v>
      </c>
      <c r="E2" s="2" t="s">
        <v>1070</v>
      </c>
      <c r="F2" s="2" t="s">
        <v>1071</v>
      </c>
      <c r="G2" s="2" t="s">
        <v>1072</v>
      </c>
      <c r="H2" s="2" t="s">
        <v>1073</v>
      </c>
      <c r="I2" s="2" t="s">
        <v>1074</v>
      </c>
      <c r="J2" s="2" t="s">
        <v>1075</v>
      </c>
      <c r="K2" s="2" t="s">
        <v>1076</v>
      </c>
      <c r="L2" s="2" t="s">
        <v>1077</v>
      </c>
      <c r="M2" s="2" t="s">
        <v>1078</v>
      </c>
      <c r="N2" s="2" t="s">
        <v>1079</v>
      </c>
      <c r="O2" s="2" t="s">
        <v>1080</v>
      </c>
    </row>
    <row r="3" spans="1:15" ht="15.75" customHeight="1">
      <c r="A3" s="2">
        <v>1</v>
      </c>
      <c r="B3" s="2">
        <v>0</v>
      </c>
      <c r="C3" s="2">
        <v>10</v>
      </c>
      <c r="D3" s="104">
        <v>44287</v>
      </c>
      <c r="E3" s="104">
        <v>45016</v>
      </c>
      <c r="J3" s="104"/>
      <c r="K3" s="104"/>
      <c r="N3" s="104"/>
      <c r="O3" s="104"/>
    </row>
    <row r="4" spans="1:15" ht="15.75" customHeight="1">
      <c r="A4" s="2">
        <v>1</v>
      </c>
      <c r="B4" s="2">
        <v>0</v>
      </c>
      <c r="C4" s="2">
        <v>20</v>
      </c>
      <c r="D4" s="104">
        <v>44652</v>
      </c>
      <c r="E4" s="104">
        <v>45382</v>
      </c>
      <c r="J4" s="2"/>
      <c r="K4" s="2"/>
      <c r="N4" s="2"/>
      <c r="O4" s="2"/>
    </row>
    <row r="5" spans="1:15" ht="15.75" customHeight="1">
      <c r="J5" s="2"/>
      <c r="K5" s="2"/>
      <c r="N5" s="2"/>
      <c r="O5" s="2"/>
    </row>
    <row r="6" spans="1:15" ht="15.75" customHeight="1">
      <c r="A6" s="2" t="s">
        <v>1013</v>
      </c>
      <c r="J6" s="2"/>
      <c r="K6" s="2"/>
      <c r="N6" s="2"/>
      <c r="O6" s="2"/>
    </row>
    <row r="7" spans="1:15" ht="15.75" customHeight="1">
      <c r="A7" s="7" t="s">
        <v>1081</v>
      </c>
      <c r="J7" s="2"/>
      <c r="K7" s="2"/>
      <c r="N7" s="2"/>
      <c r="O7" s="2"/>
    </row>
    <row r="8" spans="1:15" ht="15.75" customHeight="1">
      <c r="A8" s="7" t="s">
        <v>1082</v>
      </c>
      <c r="J8" s="2"/>
      <c r="K8" s="2"/>
      <c r="N8" s="2"/>
      <c r="O8" s="2"/>
    </row>
    <row r="9" spans="1:15" ht="15.75" customHeight="1">
      <c r="A9" s="7" t="s">
        <v>1083</v>
      </c>
      <c r="J9" s="2"/>
      <c r="K9" s="2"/>
      <c r="N9" s="2"/>
      <c r="O9" s="2"/>
    </row>
    <row r="10" spans="1:15" ht="15.75" customHeight="1">
      <c r="A10" s="7" t="s">
        <v>1084</v>
      </c>
      <c r="J10" s="2"/>
      <c r="K10" s="2"/>
      <c r="N10" s="2"/>
      <c r="O10" s="2"/>
    </row>
    <row r="11" spans="1:15" ht="15.75" customHeight="1">
      <c r="A11" s="7" t="s">
        <v>1085</v>
      </c>
      <c r="J11" s="2"/>
      <c r="K11" s="2"/>
      <c r="N11" s="2"/>
      <c r="O11" s="2"/>
    </row>
    <row r="12" spans="1:15" ht="15.75" customHeight="1">
      <c r="A12" s="7" t="s">
        <v>1086</v>
      </c>
      <c r="J12" s="2"/>
      <c r="K12" s="2"/>
      <c r="N12" s="2"/>
      <c r="O12" s="2"/>
    </row>
    <row r="13" spans="1:15" ht="15.75" customHeight="1">
      <c r="J13" s="2"/>
      <c r="K13" s="2"/>
      <c r="N13" s="2"/>
      <c r="O13" s="2"/>
    </row>
    <row r="14" spans="1:15" ht="15.75" customHeight="1">
      <c r="J14" s="2"/>
      <c r="K14" s="2"/>
      <c r="N14" s="2"/>
      <c r="O14" s="2"/>
    </row>
    <row r="15" spans="1:15" ht="15.75" customHeight="1">
      <c r="J15" s="2"/>
      <c r="K15" s="2"/>
      <c r="N15" s="2"/>
      <c r="O15" s="2"/>
    </row>
    <row r="16" spans="1:15" ht="15.75" customHeight="1">
      <c r="J16" s="2"/>
      <c r="K16" s="2"/>
      <c r="N16" s="2"/>
      <c r="O16" s="2"/>
    </row>
    <row r="17" spans="10:15" ht="15.75" customHeight="1">
      <c r="J17" s="2"/>
      <c r="K17" s="2"/>
      <c r="N17" s="2"/>
      <c r="O17" s="2"/>
    </row>
    <row r="18" spans="10:15" ht="15.75" customHeight="1">
      <c r="J18" s="2"/>
      <c r="K18" s="2"/>
      <c r="N18" s="2"/>
      <c r="O18" s="2"/>
    </row>
    <row r="19" spans="10:15" ht="15.75" customHeight="1">
      <c r="J19" s="2"/>
      <c r="K19" s="2"/>
      <c r="N19" s="2"/>
      <c r="O19" s="2"/>
    </row>
    <row r="20" spans="10:15" ht="15.75" customHeight="1">
      <c r="J20" s="2"/>
      <c r="K20" s="2"/>
      <c r="N20" s="2"/>
      <c r="O20" s="2"/>
    </row>
    <row r="21" spans="10:15" ht="15.75" customHeight="1">
      <c r="J21" s="2"/>
      <c r="K21" s="2"/>
      <c r="N21" s="2"/>
      <c r="O21" s="2"/>
    </row>
    <row r="22" spans="10:15" ht="15.75" customHeight="1">
      <c r="J22" s="2"/>
      <c r="K22" s="2"/>
      <c r="N22" s="2"/>
      <c r="O22" s="2"/>
    </row>
    <row r="23" spans="10:15" ht="15.75" customHeight="1">
      <c r="J23" s="2"/>
      <c r="K23" s="2"/>
      <c r="N23" s="2"/>
      <c r="O23" s="2"/>
    </row>
    <row r="24" spans="10:15" ht="15.75" customHeight="1">
      <c r="J24" s="2"/>
      <c r="K24" s="2"/>
      <c r="N24" s="2"/>
      <c r="O24" s="2"/>
    </row>
    <row r="25" spans="10:15" ht="15.75" customHeight="1">
      <c r="J25" s="2"/>
      <c r="K25" s="2"/>
      <c r="N25" s="2"/>
      <c r="O25" s="2"/>
    </row>
    <row r="26" spans="10:15" ht="15.75" customHeight="1">
      <c r="J26" s="2"/>
      <c r="K26" s="2"/>
      <c r="N26" s="2"/>
      <c r="O26" s="2"/>
    </row>
    <row r="27" spans="10:15" ht="15.75" customHeight="1">
      <c r="J27" s="2"/>
      <c r="K27" s="2"/>
      <c r="N27" s="2"/>
      <c r="O27" s="2"/>
    </row>
    <row r="28" spans="10:15" ht="15.75" customHeight="1">
      <c r="J28" s="2"/>
      <c r="K28" s="2"/>
      <c r="N28" s="2"/>
      <c r="O28" s="2"/>
    </row>
    <row r="29" spans="10:15" ht="15.75" customHeight="1">
      <c r="J29" s="2"/>
      <c r="K29" s="2"/>
      <c r="N29" s="2"/>
      <c r="O29" s="2"/>
    </row>
    <row r="30" spans="10:15" ht="15.75" customHeight="1">
      <c r="J30" s="2"/>
      <c r="K30" s="2"/>
      <c r="N30" s="2"/>
      <c r="O30" s="2"/>
    </row>
    <row r="31" spans="10:15" ht="15.75" customHeight="1">
      <c r="J31" s="2"/>
      <c r="K31" s="2"/>
      <c r="N31" s="2"/>
      <c r="O31" s="2"/>
    </row>
    <row r="32" spans="10:15" ht="15.75" customHeight="1">
      <c r="J32" s="2"/>
      <c r="K32" s="2"/>
      <c r="N32" s="2"/>
      <c r="O32" s="2"/>
    </row>
    <row r="33" spans="10:15" ht="15.75" customHeight="1">
      <c r="J33" s="2"/>
      <c r="K33" s="2"/>
      <c r="N33" s="2"/>
      <c r="O33" s="2"/>
    </row>
    <row r="34" spans="10:15" ht="15.75" customHeight="1">
      <c r="J34" s="2"/>
      <c r="K34" s="2"/>
      <c r="N34" s="2"/>
      <c r="O34" s="2"/>
    </row>
    <row r="35" spans="10:15" ht="15.75" customHeight="1">
      <c r="J35" s="2"/>
      <c r="K35" s="2"/>
      <c r="N35" s="2"/>
      <c r="O35" s="2"/>
    </row>
    <row r="36" spans="10:15" ht="15.75" customHeight="1">
      <c r="J36" s="2"/>
      <c r="K36" s="2"/>
      <c r="N36" s="2"/>
      <c r="O36" s="2"/>
    </row>
    <row r="37" spans="10:15" ht="15.75" customHeight="1">
      <c r="J37" s="2"/>
      <c r="K37" s="2"/>
      <c r="N37" s="2"/>
      <c r="O37" s="2"/>
    </row>
    <row r="38" spans="10:15" ht="15.75" customHeight="1">
      <c r="J38" s="2"/>
      <c r="K38" s="2"/>
      <c r="N38" s="2"/>
      <c r="O38" s="2"/>
    </row>
    <row r="39" spans="10:15" ht="15.75" customHeight="1">
      <c r="J39" s="2"/>
      <c r="K39" s="2"/>
      <c r="N39" s="2"/>
      <c r="O39" s="2"/>
    </row>
    <row r="40" spans="10:15" ht="15.75" customHeight="1">
      <c r="J40" s="2"/>
      <c r="K40" s="2"/>
      <c r="N40" s="2"/>
      <c r="O40" s="2"/>
    </row>
    <row r="41" spans="10:15" ht="15.75" customHeight="1">
      <c r="J41" s="2"/>
      <c r="K41" s="2"/>
      <c r="N41" s="2"/>
      <c r="O41" s="2"/>
    </row>
    <row r="42" spans="10:15" ht="15.75" customHeight="1">
      <c r="J42" s="2"/>
      <c r="K42" s="2"/>
      <c r="N42" s="2"/>
      <c r="O42" s="2"/>
    </row>
    <row r="43" spans="10:15" ht="15.75" customHeight="1">
      <c r="J43" s="2"/>
      <c r="K43" s="2"/>
      <c r="N43" s="2"/>
      <c r="O43" s="2"/>
    </row>
    <row r="44" spans="10:15" ht="15.75" customHeight="1">
      <c r="J44" s="2"/>
      <c r="K44" s="2"/>
      <c r="N44" s="2"/>
      <c r="O44" s="2"/>
    </row>
    <row r="45" spans="10:15" ht="15.75" customHeight="1">
      <c r="J45" s="2"/>
      <c r="K45" s="2"/>
      <c r="N45" s="2"/>
      <c r="O45" s="2"/>
    </row>
    <row r="46" spans="10:15" ht="15.75" customHeight="1">
      <c r="J46" s="2"/>
      <c r="K46" s="2"/>
      <c r="N46" s="2"/>
      <c r="O46" s="2"/>
    </row>
    <row r="47" spans="10:15" ht="15.75" customHeight="1">
      <c r="J47" s="2"/>
      <c r="K47" s="2"/>
      <c r="N47" s="2"/>
      <c r="O47" s="2"/>
    </row>
    <row r="48" spans="10:15" ht="15.75" customHeight="1">
      <c r="J48" s="2"/>
      <c r="K48" s="2"/>
      <c r="N48" s="2"/>
      <c r="O48" s="2"/>
    </row>
    <row r="49" spans="10:15" ht="15.75" customHeight="1">
      <c r="J49" s="2"/>
      <c r="K49" s="2"/>
      <c r="N49" s="2"/>
      <c r="O49" s="2"/>
    </row>
    <row r="50" spans="10:15" ht="15.75" customHeight="1">
      <c r="J50" s="2"/>
      <c r="K50" s="2"/>
      <c r="N50" s="2"/>
      <c r="O50" s="2"/>
    </row>
    <row r="51" spans="10:15" ht="15.75" customHeight="1">
      <c r="J51" s="2"/>
      <c r="K51" s="2"/>
      <c r="N51" s="2"/>
      <c r="O51" s="2"/>
    </row>
    <row r="52" spans="10:15" ht="15.75" customHeight="1">
      <c r="J52" s="2"/>
      <c r="K52" s="2"/>
      <c r="N52" s="2"/>
      <c r="O52" s="2"/>
    </row>
    <row r="53" spans="10:15" ht="15.75" customHeight="1">
      <c r="J53" s="2"/>
      <c r="K53" s="2"/>
      <c r="N53" s="2"/>
      <c r="O53" s="2"/>
    </row>
    <row r="54" spans="10:15" ht="15.75" customHeight="1">
      <c r="J54" s="2"/>
      <c r="K54" s="2"/>
      <c r="N54" s="2"/>
      <c r="O54" s="2"/>
    </row>
    <row r="55" spans="10:15" ht="15.75" customHeight="1">
      <c r="J55" s="2"/>
      <c r="K55" s="2"/>
      <c r="N55" s="2"/>
      <c r="O55" s="2"/>
    </row>
    <row r="56" spans="10:15" ht="15.75" customHeight="1">
      <c r="J56" s="2"/>
      <c r="K56" s="2"/>
      <c r="N56" s="2"/>
      <c r="O56" s="2"/>
    </row>
    <row r="57" spans="10:15" ht="15.75" customHeight="1">
      <c r="J57" s="2"/>
      <c r="K57" s="2"/>
      <c r="N57" s="2"/>
      <c r="O57" s="2"/>
    </row>
    <row r="58" spans="10:15" ht="15.75" customHeight="1">
      <c r="J58" s="2"/>
      <c r="K58" s="2"/>
      <c r="N58" s="2"/>
      <c r="O58" s="2"/>
    </row>
    <row r="59" spans="10:15" ht="15.75" customHeight="1">
      <c r="J59" s="2"/>
      <c r="K59" s="2"/>
      <c r="N59" s="2"/>
      <c r="O59" s="2"/>
    </row>
    <row r="60" spans="10:15" ht="15.75" customHeight="1">
      <c r="J60" s="2"/>
      <c r="K60" s="2"/>
      <c r="N60" s="2"/>
      <c r="O60" s="2"/>
    </row>
    <row r="61" spans="10:15" ht="15.75" customHeight="1">
      <c r="J61" s="2"/>
      <c r="K61" s="2"/>
      <c r="N61" s="2"/>
      <c r="O61" s="2"/>
    </row>
    <row r="62" spans="10:15" ht="15.75" customHeight="1">
      <c r="J62" s="2"/>
      <c r="K62" s="2"/>
      <c r="N62" s="2"/>
      <c r="O62" s="2"/>
    </row>
    <row r="63" spans="10:15" ht="15.75" customHeight="1">
      <c r="J63" s="2"/>
      <c r="K63" s="2"/>
      <c r="N63" s="2"/>
      <c r="O63" s="2"/>
    </row>
    <row r="64" spans="10:15" ht="15.75" customHeight="1">
      <c r="J64" s="2"/>
      <c r="K64" s="2"/>
      <c r="N64" s="2"/>
      <c r="O64" s="2"/>
    </row>
    <row r="65" spans="10:15" ht="15.75" customHeight="1">
      <c r="J65" s="2"/>
      <c r="K65" s="2"/>
      <c r="N65" s="2"/>
      <c r="O65" s="2"/>
    </row>
    <row r="66" spans="10:15" ht="15.75" customHeight="1">
      <c r="J66" s="2"/>
      <c r="K66" s="2"/>
      <c r="N66" s="2"/>
      <c r="O66" s="2"/>
    </row>
    <row r="67" spans="10:15" ht="15.75" customHeight="1">
      <c r="J67" s="2"/>
      <c r="K67" s="2"/>
      <c r="N67" s="2"/>
      <c r="O67" s="2"/>
    </row>
    <row r="68" spans="10:15" ht="15.75" customHeight="1">
      <c r="J68" s="2"/>
      <c r="K68" s="2"/>
      <c r="N68" s="2"/>
      <c r="O68" s="2"/>
    </row>
    <row r="69" spans="10:15" ht="15.75" customHeight="1">
      <c r="J69" s="2"/>
      <c r="K69" s="2"/>
      <c r="N69" s="2"/>
      <c r="O69" s="2"/>
    </row>
    <row r="70" spans="10:15" ht="15.75" customHeight="1">
      <c r="J70" s="2"/>
      <c r="K70" s="2"/>
      <c r="N70" s="2"/>
      <c r="O70" s="2"/>
    </row>
    <row r="71" spans="10:15" ht="15.75" customHeight="1">
      <c r="J71" s="2"/>
      <c r="K71" s="2"/>
      <c r="N71" s="2"/>
      <c r="O71" s="2"/>
    </row>
    <row r="72" spans="10:15" ht="15.75" customHeight="1">
      <c r="J72" s="2"/>
      <c r="K72" s="2"/>
      <c r="N72" s="2"/>
      <c r="O72" s="2"/>
    </row>
    <row r="73" spans="10:15" ht="15.75" customHeight="1">
      <c r="J73" s="2"/>
      <c r="K73" s="2"/>
      <c r="N73" s="2"/>
      <c r="O73" s="2"/>
    </row>
    <row r="74" spans="10:15" ht="15.75" customHeight="1">
      <c r="J74" s="2"/>
      <c r="K74" s="2"/>
      <c r="N74" s="2"/>
      <c r="O74" s="2"/>
    </row>
    <row r="75" spans="10:15" ht="15.75" customHeight="1">
      <c r="J75" s="2"/>
      <c r="K75" s="2"/>
      <c r="N75" s="2"/>
      <c r="O75" s="2"/>
    </row>
    <row r="76" spans="10:15" ht="15.75" customHeight="1">
      <c r="J76" s="2"/>
      <c r="K76" s="2"/>
      <c r="N76" s="2"/>
      <c r="O76" s="2"/>
    </row>
    <row r="77" spans="10:15" ht="15.75" customHeight="1">
      <c r="J77" s="2"/>
      <c r="K77" s="2"/>
      <c r="N77" s="2"/>
      <c r="O77" s="2"/>
    </row>
    <row r="78" spans="10:15" ht="15.75" customHeight="1">
      <c r="J78" s="2"/>
      <c r="K78" s="2"/>
      <c r="N78" s="2"/>
      <c r="O78" s="2"/>
    </row>
    <row r="79" spans="10:15" ht="15.75" customHeight="1">
      <c r="J79" s="2"/>
      <c r="K79" s="2"/>
      <c r="N79" s="2"/>
      <c r="O79" s="2"/>
    </row>
    <row r="80" spans="10:15" ht="15.75" customHeight="1">
      <c r="J80" s="2"/>
      <c r="K80" s="2"/>
      <c r="N80" s="2"/>
      <c r="O80" s="2"/>
    </row>
    <row r="81" spans="10:15" ht="15.75" customHeight="1">
      <c r="J81" s="2"/>
      <c r="K81" s="2"/>
      <c r="N81" s="2"/>
      <c r="O81" s="2"/>
    </row>
    <row r="82" spans="10:15" ht="15.75" customHeight="1">
      <c r="J82" s="2"/>
      <c r="K82" s="2"/>
      <c r="N82" s="2"/>
      <c r="O82" s="2"/>
    </row>
    <row r="83" spans="10:15" ht="15.75" customHeight="1">
      <c r="J83" s="2"/>
      <c r="K83" s="2"/>
      <c r="N83" s="2"/>
      <c r="O83" s="2"/>
    </row>
    <row r="84" spans="10:15" ht="15.75" customHeight="1">
      <c r="J84" s="2"/>
      <c r="K84" s="2"/>
      <c r="N84" s="2"/>
      <c r="O84" s="2"/>
    </row>
    <row r="85" spans="10:15" ht="15.75" customHeight="1">
      <c r="J85" s="2"/>
      <c r="K85" s="2"/>
      <c r="N85" s="2"/>
      <c r="O85" s="2"/>
    </row>
    <row r="86" spans="10:15" ht="15.75" customHeight="1">
      <c r="J86" s="2"/>
      <c r="K86" s="2"/>
      <c r="N86" s="2"/>
      <c r="O86" s="2"/>
    </row>
    <row r="87" spans="10:15" ht="15.75" customHeight="1">
      <c r="J87" s="2"/>
      <c r="K87" s="2"/>
      <c r="N87" s="2"/>
      <c r="O87" s="2"/>
    </row>
    <row r="88" spans="10:15" ht="15.75" customHeight="1">
      <c r="J88" s="2"/>
      <c r="K88" s="2"/>
      <c r="N88" s="2"/>
      <c r="O88" s="2"/>
    </row>
    <row r="89" spans="10:15" ht="15.75" customHeight="1">
      <c r="J89" s="2"/>
      <c r="K89" s="2"/>
      <c r="N89" s="2"/>
      <c r="O89" s="2"/>
    </row>
    <row r="90" spans="10:15" ht="15.75" customHeight="1">
      <c r="J90" s="2"/>
      <c r="K90" s="2"/>
      <c r="N90" s="2"/>
      <c r="O90" s="2"/>
    </row>
    <row r="91" spans="10:15" ht="15.75" customHeight="1">
      <c r="J91" s="2"/>
      <c r="K91" s="2"/>
      <c r="N91" s="2"/>
      <c r="O91" s="2"/>
    </row>
    <row r="92" spans="10:15" ht="15.75" customHeight="1">
      <c r="J92" s="2"/>
      <c r="K92" s="2"/>
      <c r="N92" s="2"/>
      <c r="O92" s="2"/>
    </row>
    <row r="93" spans="10:15" ht="15.75" customHeight="1">
      <c r="J93" s="2"/>
      <c r="K93" s="2"/>
      <c r="N93" s="2"/>
      <c r="O93" s="2"/>
    </row>
    <row r="94" spans="10:15" ht="15.75" customHeight="1">
      <c r="J94" s="2"/>
      <c r="K94" s="2"/>
      <c r="N94" s="2"/>
      <c r="O94" s="2"/>
    </row>
    <row r="95" spans="10:15" ht="15.75" customHeight="1">
      <c r="J95" s="2"/>
      <c r="K95" s="2"/>
      <c r="N95" s="2"/>
      <c r="O95" s="2"/>
    </row>
    <row r="96" spans="10:15" ht="15.75" customHeight="1">
      <c r="J96" s="2"/>
      <c r="K96" s="2"/>
      <c r="N96" s="2"/>
      <c r="O96" s="2"/>
    </row>
    <row r="97" spans="10:15" ht="15.75" customHeight="1">
      <c r="J97" s="2"/>
      <c r="K97" s="2"/>
      <c r="N97" s="2"/>
      <c r="O97" s="2"/>
    </row>
    <row r="98" spans="10:15" ht="15.75" customHeight="1">
      <c r="J98" s="2"/>
      <c r="K98" s="2"/>
      <c r="N98" s="2"/>
      <c r="O98" s="2"/>
    </row>
    <row r="99" spans="10:15" ht="15.75" customHeight="1">
      <c r="J99" s="2"/>
      <c r="K99" s="2"/>
      <c r="N99" s="2"/>
      <c r="O99" s="2"/>
    </row>
    <row r="100" spans="10:15" ht="15.75" customHeight="1">
      <c r="J100" s="2"/>
      <c r="K100" s="2"/>
      <c r="N100" s="2"/>
      <c r="O100" s="2"/>
    </row>
    <row r="101" spans="10:15" ht="15.75" customHeight="1">
      <c r="J101" s="2"/>
      <c r="K101" s="2"/>
      <c r="N101" s="2"/>
      <c r="O101" s="2"/>
    </row>
    <row r="102" spans="10:15" ht="15.75" customHeight="1">
      <c r="J102" s="2"/>
      <c r="K102" s="2"/>
      <c r="N102" s="2"/>
      <c r="O102" s="2"/>
    </row>
    <row r="103" spans="10:15" ht="15.75" customHeight="1">
      <c r="J103" s="2"/>
      <c r="K103" s="2"/>
      <c r="N103" s="2"/>
      <c r="O103" s="2"/>
    </row>
    <row r="104" spans="10:15" ht="15.75" customHeight="1">
      <c r="J104" s="2"/>
      <c r="K104" s="2"/>
      <c r="N104" s="2"/>
      <c r="O104" s="2"/>
    </row>
    <row r="105" spans="10:15" ht="15.75" customHeight="1">
      <c r="J105" s="2"/>
      <c r="K105" s="2"/>
      <c r="N105" s="2"/>
      <c r="O105" s="2"/>
    </row>
    <row r="106" spans="10:15" ht="15.75" customHeight="1">
      <c r="J106" s="2"/>
      <c r="K106" s="2"/>
      <c r="N106" s="2"/>
      <c r="O106" s="2"/>
    </row>
    <row r="107" spans="10:15" ht="15.75" customHeight="1">
      <c r="J107" s="2"/>
      <c r="K107" s="2"/>
      <c r="N107" s="2"/>
      <c r="O107" s="2"/>
    </row>
    <row r="108" spans="10:15" ht="15.75" customHeight="1">
      <c r="J108" s="2"/>
      <c r="K108" s="2"/>
      <c r="N108" s="2"/>
      <c r="O108" s="2"/>
    </row>
    <row r="109" spans="10:15" ht="15.75" customHeight="1">
      <c r="J109" s="2"/>
      <c r="K109" s="2"/>
      <c r="N109" s="2"/>
      <c r="O109" s="2"/>
    </row>
    <row r="110" spans="10:15" ht="15.75" customHeight="1">
      <c r="J110" s="2"/>
      <c r="K110" s="2"/>
      <c r="N110" s="2"/>
      <c r="O110" s="2"/>
    </row>
    <row r="111" spans="10:15" ht="15.75" customHeight="1">
      <c r="J111" s="2"/>
      <c r="K111" s="2"/>
      <c r="N111" s="2"/>
      <c r="O111" s="2"/>
    </row>
    <row r="112" spans="10:15" ht="15.75" customHeight="1">
      <c r="J112" s="2"/>
      <c r="K112" s="2"/>
      <c r="N112" s="2"/>
      <c r="O112" s="2"/>
    </row>
    <row r="113" spans="10:15" ht="15.75" customHeight="1">
      <c r="J113" s="2"/>
      <c r="K113" s="2"/>
      <c r="N113" s="2"/>
      <c r="O113" s="2"/>
    </row>
    <row r="114" spans="10:15" ht="15.75" customHeight="1">
      <c r="J114" s="2"/>
      <c r="K114" s="2"/>
      <c r="N114" s="2"/>
      <c r="O114" s="2"/>
    </row>
    <row r="115" spans="10:15" ht="15.75" customHeight="1">
      <c r="J115" s="2"/>
      <c r="K115" s="2"/>
      <c r="N115" s="2"/>
      <c r="O115" s="2"/>
    </row>
    <row r="116" spans="10:15" ht="15.75" customHeight="1">
      <c r="J116" s="2"/>
      <c r="K116" s="2"/>
      <c r="N116" s="2"/>
      <c r="O116" s="2"/>
    </row>
    <row r="117" spans="10:15" ht="15.75" customHeight="1">
      <c r="J117" s="2"/>
      <c r="K117" s="2"/>
      <c r="N117" s="2"/>
      <c r="O117" s="2"/>
    </row>
    <row r="118" spans="10:15" ht="15.75" customHeight="1">
      <c r="J118" s="2"/>
      <c r="K118" s="2"/>
      <c r="N118" s="2"/>
      <c r="O118" s="2"/>
    </row>
    <row r="119" spans="10:15" ht="15.75" customHeight="1">
      <c r="J119" s="2"/>
      <c r="K119" s="2"/>
      <c r="N119" s="2"/>
      <c r="O119" s="2"/>
    </row>
    <row r="120" spans="10:15" ht="15.75" customHeight="1">
      <c r="J120" s="2"/>
      <c r="K120" s="2"/>
      <c r="N120" s="2"/>
      <c r="O120" s="2"/>
    </row>
    <row r="121" spans="10:15" ht="15.75" customHeight="1">
      <c r="J121" s="2"/>
      <c r="K121" s="2"/>
      <c r="N121" s="2"/>
      <c r="O121" s="2"/>
    </row>
    <row r="122" spans="10:15" ht="15.75" customHeight="1">
      <c r="J122" s="2"/>
      <c r="K122" s="2"/>
      <c r="N122" s="2"/>
      <c r="O122" s="2"/>
    </row>
    <row r="123" spans="10:15" ht="15.75" customHeight="1">
      <c r="J123" s="2"/>
      <c r="K123" s="2"/>
      <c r="N123" s="2"/>
      <c r="O123" s="2"/>
    </row>
    <row r="124" spans="10:15" ht="15.75" customHeight="1">
      <c r="J124" s="2"/>
      <c r="K124" s="2"/>
      <c r="N124" s="2"/>
      <c r="O124" s="2"/>
    </row>
    <row r="125" spans="10:15" ht="15.75" customHeight="1">
      <c r="J125" s="2"/>
      <c r="K125" s="2"/>
      <c r="N125" s="2"/>
      <c r="O125" s="2"/>
    </row>
    <row r="126" spans="10:15" ht="15.75" customHeight="1">
      <c r="J126" s="2"/>
      <c r="K126" s="2"/>
      <c r="N126" s="2"/>
      <c r="O126" s="2"/>
    </row>
    <row r="127" spans="10:15" ht="15.75" customHeight="1">
      <c r="J127" s="2"/>
      <c r="K127" s="2"/>
      <c r="N127" s="2"/>
      <c r="O127" s="2"/>
    </row>
    <row r="128" spans="10:15" ht="15.75" customHeight="1">
      <c r="J128" s="2"/>
      <c r="K128" s="2"/>
      <c r="N128" s="2"/>
      <c r="O128" s="2"/>
    </row>
    <row r="129" spans="10:15" ht="15.75" customHeight="1">
      <c r="J129" s="2"/>
      <c r="K129" s="2"/>
      <c r="N129" s="2"/>
      <c r="O129" s="2"/>
    </row>
    <row r="130" spans="10:15" ht="15.75" customHeight="1">
      <c r="J130" s="2"/>
      <c r="K130" s="2"/>
      <c r="N130" s="2"/>
      <c r="O130" s="2"/>
    </row>
    <row r="131" spans="10:15" ht="15.75" customHeight="1">
      <c r="J131" s="2"/>
      <c r="K131" s="2"/>
      <c r="N131" s="2"/>
      <c r="O131" s="2"/>
    </row>
    <row r="132" spans="10:15" ht="15.75" customHeight="1">
      <c r="J132" s="2"/>
      <c r="K132" s="2"/>
      <c r="N132" s="2"/>
      <c r="O132" s="2"/>
    </row>
    <row r="133" spans="10:15" ht="15.75" customHeight="1">
      <c r="J133" s="2"/>
      <c r="K133" s="2"/>
      <c r="N133" s="2"/>
      <c r="O133" s="2"/>
    </row>
    <row r="134" spans="10:15" ht="15.75" customHeight="1">
      <c r="J134" s="2"/>
      <c r="K134" s="2"/>
      <c r="N134" s="2"/>
      <c r="O134" s="2"/>
    </row>
    <row r="135" spans="10:15" ht="15.75" customHeight="1">
      <c r="J135" s="2"/>
      <c r="K135" s="2"/>
      <c r="N135" s="2"/>
      <c r="O135" s="2"/>
    </row>
    <row r="136" spans="10:15" ht="15.75" customHeight="1">
      <c r="J136" s="2"/>
      <c r="K136" s="2"/>
      <c r="N136" s="2"/>
      <c r="O136" s="2"/>
    </row>
    <row r="137" spans="10:15" ht="15.75" customHeight="1">
      <c r="J137" s="2"/>
      <c r="K137" s="2"/>
      <c r="N137" s="2"/>
      <c r="O137" s="2"/>
    </row>
    <row r="138" spans="10:15" ht="15.75" customHeight="1">
      <c r="J138" s="2"/>
      <c r="K138" s="2"/>
      <c r="N138" s="2"/>
      <c r="O138" s="2"/>
    </row>
    <row r="139" spans="10:15" ht="15.75" customHeight="1">
      <c r="J139" s="2"/>
      <c r="K139" s="2"/>
      <c r="N139" s="2"/>
      <c r="O139" s="2"/>
    </row>
    <row r="140" spans="10:15" ht="15.75" customHeight="1">
      <c r="J140" s="2"/>
      <c r="K140" s="2"/>
      <c r="N140" s="2"/>
      <c r="O140" s="2"/>
    </row>
    <row r="141" spans="10:15" ht="15.75" customHeight="1">
      <c r="J141" s="2"/>
      <c r="K141" s="2"/>
      <c r="N141" s="2"/>
      <c r="O141" s="2"/>
    </row>
    <row r="142" spans="10:15" ht="15.75" customHeight="1">
      <c r="J142" s="2"/>
      <c r="K142" s="2"/>
      <c r="N142" s="2"/>
      <c r="O142" s="2"/>
    </row>
    <row r="143" spans="10:15" ht="15.75" customHeight="1">
      <c r="J143" s="2"/>
      <c r="K143" s="2"/>
      <c r="N143" s="2"/>
      <c r="O143" s="2"/>
    </row>
    <row r="144" spans="10:15" ht="15.75" customHeight="1">
      <c r="J144" s="2"/>
      <c r="K144" s="2"/>
      <c r="N144" s="2"/>
      <c r="O144" s="2"/>
    </row>
    <row r="145" spans="10:15" ht="15.75" customHeight="1">
      <c r="J145" s="2"/>
      <c r="K145" s="2"/>
      <c r="N145" s="2"/>
      <c r="O145" s="2"/>
    </row>
    <row r="146" spans="10:15" ht="15.75" customHeight="1">
      <c r="J146" s="2"/>
      <c r="K146" s="2"/>
      <c r="N146" s="2"/>
      <c r="O146" s="2"/>
    </row>
    <row r="147" spans="10:15" ht="15.75" customHeight="1">
      <c r="J147" s="2"/>
      <c r="K147" s="2"/>
      <c r="N147" s="2"/>
      <c r="O147" s="2"/>
    </row>
    <row r="148" spans="10:15" ht="15.75" customHeight="1">
      <c r="J148" s="2"/>
      <c r="K148" s="2"/>
      <c r="N148" s="2"/>
      <c r="O148" s="2"/>
    </row>
    <row r="149" spans="10:15" ht="15.75" customHeight="1">
      <c r="J149" s="2"/>
      <c r="K149" s="2"/>
      <c r="N149" s="2"/>
      <c r="O149" s="2"/>
    </row>
    <row r="150" spans="10:15" ht="15.75" customHeight="1">
      <c r="J150" s="2"/>
      <c r="K150" s="2"/>
      <c r="N150" s="2"/>
      <c r="O150" s="2"/>
    </row>
    <row r="151" spans="10:15" ht="15.75" customHeight="1">
      <c r="J151" s="2"/>
      <c r="K151" s="2"/>
      <c r="N151" s="2"/>
      <c r="O151" s="2"/>
    </row>
    <row r="152" spans="10:15" ht="15.75" customHeight="1">
      <c r="J152" s="2"/>
      <c r="K152" s="2"/>
      <c r="N152" s="2"/>
      <c r="O152" s="2"/>
    </row>
    <row r="153" spans="10:15" ht="15.75" customHeight="1">
      <c r="J153" s="2"/>
      <c r="K153" s="2"/>
      <c r="N153" s="2"/>
      <c r="O153" s="2"/>
    </row>
    <row r="154" spans="10:15" ht="15.75" customHeight="1">
      <c r="J154" s="2"/>
      <c r="K154" s="2"/>
      <c r="N154" s="2"/>
      <c r="O154" s="2"/>
    </row>
    <row r="155" spans="10:15" ht="15.75" customHeight="1">
      <c r="J155" s="2"/>
      <c r="K155" s="2"/>
      <c r="N155" s="2"/>
      <c r="O155" s="2"/>
    </row>
    <row r="156" spans="10:15" ht="15.75" customHeight="1">
      <c r="J156" s="2"/>
      <c r="K156" s="2"/>
      <c r="N156" s="2"/>
      <c r="O156" s="2"/>
    </row>
    <row r="157" spans="10:15" ht="15.75" customHeight="1">
      <c r="J157" s="2"/>
      <c r="K157" s="2"/>
      <c r="N157" s="2"/>
      <c r="O157" s="2"/>
    </row>
    <row r="158" spans="10:15" ht="15.75" customHeight="1">
      <c r="J158" s="2"/>
      <c r="K158" s="2"/>
      <c r="N158" s="2"/>
      <c r="O158" s="2"/>
    </row>
    <row r="159" spans="10:15" ht="15.75" customHeight="1">
      <c r="J159" s="2"/>
      <c r="K159" s="2"/>
      <c r="N159" s="2"/>
      <c r="O159" s="2"/>
    </row>
    <row r="160" spans="10:15" ht="15.75" customHeight="1">
      <c r="J160" s="2"/>
      <c r="K160" s="2"/>
      <c r="N160" s="2"/>
      <c r="O160" s="2"/>
    </row>
    <row r="161" spans="10:15" ht="15.75" customHeight="1">
      <c r="J161" s="2"/>
      <c r="K161" s="2"/>
      <c r="N161" s="2"/>
      <c r="O161" s="2"/>
    </row>
    <row r="162" spans="10:15" ht="15.75" customHeight="1">
      <c r="J162" s="2"/>
      <c r="K162" s="2"/>
      <c r="N162" s="2"/>
      <c r="O162" s="2"/>
    </row>
    <row r="163" spans="10:15" ht="15.75" customHeight="1">
      <c r="J163" s="2"/>
      <c r="K163" s="2"/>
      <c r="N163" s="2"/>
      <c r="O163" s="2"/>
    </row>
    <row r="164" spans="10:15" ht="15.75" customHeight="1">
      <c r="J164" s="2"/>
      <c r="K164" s="2"/>
      <c r="N164" s="2"/>
      <c r="O164" s="2"/>
    </row>
    <row r="165" spans="10:15" ht="15.75" customHeight="1">
      <c r="J165" s="2"/>
      <c r="K165" s="2"/>
      <c r="N165" s="2"/>
      <c r="O165" s="2"/>
    </row>
    <row r="166" spans="10:15" ht="15.75" customHeight="1">
      <c r="J166" s="2"/>
      <c r="K166" s="2"/>
      <c r="N166" s="2"/>
      <c r="O166" s="2"/>
    </row>
    <row r="167" spans="10:15" ht="15.75" customHeight="1">
      <c r="J167" s="2"/>
      <c r="K167" s="2"/>
      <c r="N167" s="2"/>
      <c r="O167" s="2"/>
    </row>
    <row r="168" spans="10:15" ht="15.75" customHeight="1">
      <c r="J168" s="2"/>
      <c r="K168" s="2"/>
      <c r="N168" s="2"/>
      <c r="O168" s="2"/>
    </row>
    <row r="169" spans="10:15" ht="15.75" customHeight="1">
      <c r="J169" s="2"/>
      <c r="K169" s="2"/>
      <c r="N169" s="2"/>
      <c r="O169" s="2"/>
    </row>
    <row r="170" spans="10:15" ht="15.75" customHeight="1">
      <c r="J170" s="2"/>
      <c r="K170" s="2"/>
      <c r="N170" s="2"/>
      <c r="O170" s="2"/>
    </row>
    <row r="171" spans="10:15" ht="15.75" customHeight="1">
      <c r="J171" s="2"/>
      <c r="K171" s="2"/>
      <c r="N171" s="2"/>
      <c r="O171" s="2"/>
    </row>
    <row r="172" spans="10:15" ht="15.75" customHeight="1">
      <c r="J172" s="2"/>
      <c r="K172" s="2"/>
      <c r="N172" s="2"/>
      <c r="O172" s="2"/>
    </row>
    <row r="173" spans="10:15" ht="15.75" customHeight="1">
      <c r="J173" s="2"/>
      <c r="K173" s="2"/>
      <c r="N173" s="2"/>
      <c r="O173" s="2"/>
    </row>
    <row r="174" spans="10:15" ht="15.75" customHeight="1">
      <c r="J174" s="2"/>
      <c r="K174" s="2"/>
      <c r="N174" s="2"/>
      <c r="O174" s="2"/>
    </row>
    <row r="175" spans="10:15" ht="15.75" customHeight="1">
      <c r="J175" s="2"/>
      <c r="K175" s="2"/>
      <c r="N175" s="2"/>
      <c r="O175" s="2"/>
    </row>
    <row r="176" spans="10:15" ht="15.75" customHeight="1">
      <c r="J176" s="2"/>
      <c r="K176" s="2"/>
      <c r="N176" s="2"/>
      <c r="O176" s="2"/>
    </row>
    <row r="177" spans="10:15" ht="15.75" customHeight="1">
      <c r="J177" s="2"/>
      <c r="K177" s="2"/>
      <c r="N177" s="2"/>
      <c r="O177" s="2"/>
    </row>
    <row r="178" spans="10:15" ht="15.75" customHeight="1">
      <c r="J178" s="2"/>
      <c r="K178" s="2"/>
      <c r="N178" s="2"/>
      <c r="O178" s="2"/>
    </row>
    <row r="179" spans="10:15" ht="15.75" customHeight="1">
      <c r="J179" s="2"/>
      <c r="K179" s="2"/>
      <c r="N179" s="2"/>
      <c r="O179" s="2"/>
    </row>
    <row r="180" spans="10:15" ht="15.75" customHeight="1">
      <c r="J180" s="2"/>
      <c r="K180" s="2"/>
      <c r="N180" s="2"/>
      <c r="O180" s="2"/>
    </row>
    <row r="181" spans="10:15" ht="15.75" customHeight="1">
      <c r="J181" s="2"/>
      <c r="K181" s="2"/>
      <c r="N181" s="2"/>
      <c r="O181" s="2"/>
    </row>
    <row r="182" spans="10:15" ht="15.75" customHeight="1">
      <c r="J182" s="2"/>
      <c r="K182" s="2"/>
      <c r="N182" s="2"/>
      <c r="O182" s="2"/>
    </row>
    <row r="183" spans="10:15" ht="15.75" customHeight="1">
      <c r="J183" s="2"/>
      <c r="K183" s="2"/>
      <c r="N183" s="2"/>
      <c r="O183" s="2"/>
    </row>
    <row r="184" spans="10:15" ht="15.75" customHeight="1">
      <c r="J184" s="2"/>
      <c r="K184" s="2"/>
      <c r="N184" s="2"/>
      <c r="O184" s="2"/>
    </row>
    <row r="185" spans="10:15" ht="15.75" customHeight="1">
      <c r="J185" s="2"/>
      <c r="K185" s="2"/>
      <c r="N185" s="2"/>
      <c r="O185" s="2"/>
    </row>
    <row r="186" spans="10:15" ht="15.75" customHeight="1">
      <c r="J186" s="2"/>
      <c r="K186" s="2"/>
      <c r="N186" s="2"/>
      <c r="O186" s="2"/>
    </row>
    <row r="187" spans="10:15" ht="15.75" customHeight="1">
      <c r="J187" s="2"/>
      <c r="K187" s="2"/>
      <c r="N187" s="2"/>
      <c r="O187" s="2"/>
    </row>
    <row r="188" spans="10:15" ht="15.75" customHeight="1">
      <c r="J188" s="2"/>
      <c r="K188" s="2"/>
      <c r="N188" s="2"/>
      <c r="O188" s="2"/>
    </row>
    <row r="189" spans="10:15" ht="15.75" customHeight="1">
      <c r="J189" s="2"/>
      <c r="K189" s="2"/>
      <c r="N189" s="2"/>
      <c r="O189" s="2"/>
    </row>
    <row r="190" spans="10:15" ht="15.75" customHeight="1">
      <c r="J190" s="2"/>
      <c r="K190" s="2"/>
      <c r="N190" s="2"/>
      <c r="O190" s="2"/>
    </row>
    <row r="191" spans="10:15" ht="15.75" customHeight="1">
      <c r="J191" s="2"/>
      <c r="K191" s="2"/>
      <c r="N191" s="2"/>
      <c r="O191" s="2"/>
    </row>
    <row r="192" spans="10:15" ht="15.75" customHeight="1">
      <c r="J192" s="2"/>
      <c r="K192" s="2"/>
      <c r="N192" s="2"/>
      <c r="O192" s="2"/>
    </row>
    <row r="193" spans="10:15" ht="15.75" customHeight="1">
      <c r="J193" s="2"/>
      <c r="K193" s="2"/>
      <c r="N193" s="2"/>
      <c r="O193" s="2"/>
    </row>
    <row r="194" spans="10:15" ht="15.75" customHeight="1">
      <c r="J194" s="2"/>
      <c r="K194" s="2"/>
      <c r="N194" s="2"/>
      <c r="O194" s="2"/>
    </row>
    <row r="195" spans="10:15" ht="15.75" customHeight="1">
      <c r="J195" s="2"/>
      <c r="K195" s="2"/>
      <c r="N195" s="2"/>
      <c r="O195" s="2"/>
    </row>
    <row r="196" spans="10:15" ht="15.75" customHeight="1">
      <c r="J196" s="2"/>
      <c r="K196" s="2"/>
      <c r="N196" s="2"/>
      <c r="O196" s="2"/>
    </row>
    <row r="197" spans="10:15" ht="15.75" customHeight="1">
      <c r="J197" s="2"/>
      <c r="K197" s="2"/>
      <c r="N197" s="2"/>
      <c r="O197" s="2"/>
    </row>
    <row r="198" spans="10:15" ht="15.75" customHeight="1">
      <c r="J198" s="2"/>
      <c r="K198" s="2"/>
      <c r="N198" s="2"/>
      <c r="O198" s="2"/>
    </row>
    <row r="199" spans="10:15" ht="15.75" customHeight="1">
      <c r="J199" s="2"/>
      <c r="K199" s="2"/>
      <c r="N199" s="2"/>
      <c r="O199" s="2"/>
    </row>
    <row r="200" spans="10:15" ht="15.75" customHeight="1">
      <c r="J200" s="2"/>
      <c r="K200" s="2"/>
      <c r="N200" s="2"/>
      <c r="O200" s="2"/>
    </row>
    <row r="201" spans="10:15" ht="15.75" customHeight="1">
      <c r="J201" s="2"/>
      <c r="K201" s="2"/>
      <c r="N201" s="2"/>
      <c r="O201" s="2"/>
    </row>
    <row r="202" spans="10:15" ht="15.75" customHeight="1">
      <c r="J202" s="2"/>
      <c r="K202" s="2"/>
      <c r="N202" s="2"/>
      <c r="O202" s="2"/>
    </row>
    <row r="203" spans="10:15" ht="15.75" customHeight="1">
      <c r="J203" s="2"/>
      <c r="K203" s="2"/>
      <c r="N203" s="2"/>
      <c r="O203" s="2"/>
    </row>
    <row r="204" spans="10:15" ht="15.75" customHeight="1">
      <c r="J204" s="2"/>
      <c r="K204" s="2"/>
      <c r="N204" s="2"/>
      <c r="O204" s="2"/>
    </row>
    <row r="205" spans="10:15" ht="15.75" customHeight="1">
      <c r="J205" s="2"/>
      <c r="K205" s="2"/>
      <c r="N205" s="2"/>
      <c r="O205" s="2"/>
    </row>
    <row r="206" spans="10:15" ht="15.75" customHeight="1">
      <c r="J206" s="2"/>
      <c r="K206" s="2"/>
      <c r="N206" s="2"/>
      <c r="O206" s="2"/>
    </row>
    <row r="207" spans="10:15" ht="15.75" customHeight="1">
      <c r="J207" s="2"/>
      <c r="K207" s="2"/>
      <c r="N207" s="2"/>
      <c r="O207" s="2"/>
    </row>
    <row r="208" spans="10:15" ht="15.75" customHeight="1">
      <c r="J208" s="2"/>
      <c r="K208" s="2"/>
      <c r="N208" s="2"/>
      <c r="O208" s="2"/>
    </row>
    <row r="209" spans="10:15" ht="15.75" customHeight="1">
      <c r="J209" s="2"/>
      <c r="K209" s="2"/>
      <c r="N209" s="2"/>
      <c r="O209" s="2"/>
    </row>
    <row r="210" spans="10:15" ht="15.75" customHeight="1">
      <c r="J210" s="2"/>
      <c r="K210" s="2"/>
      <c r="N210" s="2"/>
      <c r="O210" s="2"/>
    </row>
    <row r="211" spans="10:15" ht="15.75" customHeight="1">
      <c r="J211" s="2"/>
      <c r="K211" s="2"/>
      <c r="N211" s="2"/>
      <c r="O211" s="2"/>
    </row>
    <row r="212" spans="10:15" ht="15.75" customHeight="1">
      <c r="J212" s="2"/>
      <c r="K212" s="2"/>
      <c r="N212" s="2"/>
      <c r="O212" s="2"/>
    </row>
    <row r="213" spans="10:15" ht="15.75" customHeight="1">
      <c r="J213" s="2"/>
      <c r="K213" s="2"/>
      <c r="N213" s="2"/>
      <c r="O213" s="2"/>
    </row>
    <row r="214" spans="10:15" ht="15.75" customHeight="1">
      <c r="J214" s="2"/>
      <c r="K214" s="2"/>
      <c r="N214" s="2"/>
      <c r="O214" s="2"/>
    </row>
    <row r="215" spans="10:15" ht="15.75" customHeight="1">
      <c r="J215" s="2"/>
      <c r="K215" s="2"/>
      <c r="N215" s="2"/>
      <c r="O215" s="2"/>
    </row>
    <row r="216" spans="10:15" ht="15.75" customHeight="1">
      <c r="J216" s="2"/>
      <c r="K216" s="2"/>
      <c r="N216" s="2"/>
      <c r="O216" s="2"/>
    </row>
    <row r="217" spans="10:15" ht="15.75" customHeight="1">
      <c r="J217" s="2"/>
      <c r="K217" s="2"/>
      <c r="N217" s="2"/>
      <c r="O217" s="2"/>
    </row>
    <row r="218" spans="10:15" ht="15.75" customHeight="1">
      <c r="J218" s="2"/>
      <c r="K218" s="2"/>
      <c r="N218" s="2"/>
      <c r="O218" s="2"/>
    </row>
    <row r="219" spans="10:15" ht="15.75" customHeight="1">
      <c r="J219" s="2"/>
      <c r="K219" s="2"/>
      <c r="N219" s="2"/>
      <c r="O219" s="2"/>
    </row>
    <row r="220" spans="10:15" ht="15.75" customHeight="1">
      <c r="J220" s="2"/>
      <c r="K220" s="2"/>
      <c r="N220" s="2"/>
      <c r="O220" s="2"/>
    </row>
    <row r="221" spans="10:15" ht="15.75" customHeight="1">
      <c r="J221" s="2"/>
      <c r="K221" s="2"/>
      <c r="N221" s="2"/>
      <c r="O221" s="2"/>
    </row>
    <row r="222" spans="10:15" ht="15.75" customHeight="1">
      <c r="J222" s="2"/>
      <c r="K222" s="2"/>
      <c r="N222" s="2"/>
      <c r="O222" s="2"/>
    </row>
    <row r="223" spans="10:15" ht="15.75" customHeight="1">
      <c r="J223" s="2"/>
      <c r="K223" s="2"/>
      <c r="N223" s="2"/>
      <c r="O223" s="2"/>
    </row>
    <row r="224" spans="10:15" ht="15.75" customHeight="1">
      <c r="J224" s="2"/>
      <c r="K224" s="2"/>
      <c r="N224" s="2"/>
      <c r="O224" s="2"/>
    </row>
    <row r="225" spans="10:15" ht="15.75" customHeight="1">
      <c r="J225" s="2"/>
      <c r="K225" s="2"/>
      <c r="N225" s="2"/>
      <c r="O225" s="2"/>
    </row>
    <row r="226" spans="10:15" ht="15.75" customHeight="1">
      <c r="J226" s="2"/>
      <c r="K226" s="2"/>
      <c r="N226" s="2"/>
      <c r="O226" s="2"/>
    </row>
    <row r="227" spans="10:15" ht="15.75" customHeight="1">
      <c r="J227" s="2"/>
      <c r="K227" s="2"/>
      <c r="N227" s="2"/>
      <c r="O227" s="2"/>
    </row>
    <row r="228" spans="10:15" ht="15.75" customHeight="1">
      <c r="J228" s="2"/>
      <c r="K228" s="2"/>
      <c r="N228" s="2"/>
      <c r="O228" s="2"/>
    </row>
    <row r="229" spans="10:15" ht="15.75" customHeight="1">
      <c r="J229" s="2"/>
      <c r="K229" s="2"/>
      <c r="N229" s="2"/>
      <c r="O229" s="2"/>
    </row>
    <row r="230" spans="10:15" ht="15.75" customHeight="1">
      <c r="J230" s="2"/>
      <c r="K230" s="2"/>
      <c r="N230" s="2"/>
      <c r="O230" s="2"/>
    </row>
    <row r="231" spans="10:15" ht="15.75" customHeight="1">
      <c r="J231" s="2"/>
      <c r="K231" s="2"/>
      <c r="N231" s="2"/>
      <c r="O231" s="2"/>
    </row>
    <row r="232" spans="10:15" ht="15.75" customHeight="1">
      <c r="J232" s="2"/>
      <c r="K232" s="2"/>
      <c r="N232" s="2"/>
      <c r="O232" s="2"/>
    </row>
    <row r="233" spans="10:15" ht="15.75" customHeight="1">
      <c r="J233" s="2"/>
      <c r="K233" s="2"/>
      <c r="N233" s="2"/>
      <c r="O233" s="2"/>
    </row>
    <row r="234" spans="10:15" ht="15.75" customHeight="1">
      <c r="J234" s="2"/>
      <c r="K234" s="2"/>
      <c r="N234" s="2"/>
      <c r="O234" s="2"/>
    </row>
    <row r="235" spans="10:15" ht="15.75" customHeight="1">
      <c r="J235" s="2"/>
      <c r="K235" s="2"/>
      <c r="N235" s="2"/>
      <c r="O235" s="2"/>
    </row>
    <row r="236" spans="10:15" ht="15.75" customHeight="1">
      <c r="J236" s="2"/>
      <c r="K236" s="2"/>
      <c r="N236" s="2"/>
      <c r="O236" s="2"/>
    </row>
    <row r="237" spans="10:15" ht="15.75" customHeight="1">
      <c r="J237" s="2"/>
      <c r="K237" s="2"/>
      <c r="N237" s="2"/>
      <c r="O237" s="2"/>
    </row>
    <row r="238" spans="10:15" ht="15.75" customHeight="1">
      <c r="J238" s="2"/>
      <c r="K238" s="2"/>
      <c r="N238" s="2"/>
      <c r="O238" s="2"/>
    </row>
    <row r="239" spans="10:15" ht="15.75" customHeight="1">
      <c r="J239" s="2"/>
      <c r="K239" s="2"/>
      <c r="N239" s="2"/>
      <c r="O239" s="2"/>
    </row>
    <row r="240" spans="10:15" ht="15.75" customHeight="1">
      <c r="J240" s="2"/>
      <c r="K240" s="2"/>
      <c r="N240" s="2"/>
      <c r="O240" s="2"/>
    </row>
    <row r="241" spans="10:15" ht="15.75" customHeight="1">
      <c r="J241" s="2"/>
      <c r="K241" s="2"/>
      <c r="N241" s="2"/>
      <c r="O241" s="2"/>
    </row>
    <row r="242" spans="10:15" ht="15.75" customHeight="1">
      <c r="J242" s="2"/>
      <c r="K242" s="2"/>
      <c r="N242" s="2"/>
      <c r="O242" s="2"/>
    </row>
    <row r="243" spans="10:15" ht="15.75" customHeight="1">
      <c r="J243" s="2"/>
      <c r="K243" s="2"/>
      <c r="N243" s="2"/>
      <c r="O243" s="2"/>
    </row>
    <row r="244" spans="10:15" ht="15.75" customHeight="1">
      <c r="J244" s="2"/>
      <c r="K244" s="2"/>
      <c r="N244" s="2"/>
      <c r="O244" s="2"/>
    </row>
    <row r="245" spans="10:15" ht="15.75" customHeight="1">
      <c r="J245" s="2"/>
      <c r="K245" s="2"/>
      <c r="N245" s="2"/>
      <c r="O245" s="2"/>
    </row>
    <row r="246" spans="10:15" ht="15.75" customHeight="1">
      <c r="J246" s="2"/>
      <c r="K246" s="2"/>
      <c r="N246" s="2"/>
      <c r="O246" s="2"/>
    </row>
    <row r="247" spans="10:15" ht="15.75" customHeight="1">
      <c r="J247" s="2"/>
      <c r="K247" s="2"/>
      <c r="N247" s="2"/>
      <c r="O247" s="2"/>
    </row>
    <row r="248" spans="10:15" ht="15.75" customHeight="1">
      <c r="J248" s="2"/>
      <c r="K248" s="2"/>
      <c r="N248" s="2"/>
      <c r="O248" s="2"/>
    </row>
    <row r="249" spans="10:15" ht="15.75" customHeight="1">
      <c r="J249" s="2"/>
      <c r="K249" s="2"/>
      <c r="N249" s="2"/>
      <c r="O249" s="2"/>
    </row>
    <row r="250" spans="10:15" ht="15.75" customHeight="1">
      <c r="J250" s="2"/>
      <c r="K250" s="2"/>
      <c r="N250" s="2"/>
      <c r="O250" s="2"/>
    </row>
    <row r="251" spans="10:15" ht="15.75" customHeight="1">
      <c r="J251" s="2"/>
      <c r="K251" s="2"/>
      <c r="N251" s="2"/>
      <c r="O251" s="2"/>
    </row>
    <row r="252" spans="10:15" ht="15.75" customHeight="1">
      <c r="J252" s="2"/>
      <c r="K252" s="2"/>
      <c r="N252" s="2"/>
      <c r="O252" s="2"/>
    </row>
    <row r="253" spans="10:15" ht="15.75" customHeight="1">
      <c r="J253" s="2"/>
      <c r="K253" s="2"/>
      <c r="N253" s="2"/>
      <c r="O253" s="2"/>
    </row>
    <row r="254" spans="10:15" ht="15.75" customHeight="1">
      <c r="J254" s="2"/>
      <c r="K254" s="2"/>
      <c r="N254" s="2"/>
      <c r="O254" s="2"/>
    </row>
    <row r="255" spans="10:15" ht="15.75" customHeight="1">
      <c r="J255" s="2"/>
      <c r="K255" s="2"/>
      <c r="N255" s="2"/>
      <c r="O255" s="2"/>
    </row>
    <row r="256" spans="10:15" ht="15.75" customHeight="1">
      <c r="J256" s="2"/>
      <c r="K256" s="2"/>
      <c r="N256" s="2"/>
      <c r="O256" s="2"/>
    </row>
    <row r="257" spans="10:15" ht="15.75" customHeight="1">
      <c r="J257" s="2"/>
      <c r="K257" s="2"/>
      <c r="N257" s="2"/>
      <c r="O257" s="2"/>
    </row>
    <row r="258" spans="10:15" ht="15.75" customHeight="1">
      <c r="J258" s="2"/>
      <c r="K258" s="2"/>
      <c r="N258" s="2"/>
      <c r="O258" s="2"/>
    </row>
    <row r="259" spans="10:15" ht="15.75" customHeight="1">
      <c r="J259" s="2"/>
      <c r="K259" s="2"/>
      <c r="N259" s="2"/>
      <c r="O259" s="2"/>
    </row>
    <row r="260" spans="10:15" ht="15.75" customHeight="1">
      <c r="J260" s="2"/>
      <c r="K260" s="2"/>
      <c r="N260" s="2"/>
      <c r="O260" s="2"/>
    </row>
    <row r="261" spans="10:15" ht="15.75" customHeight="1">
      <c r="J261" s="2"/>
      <c r="K261" s="2"/>
      <c r="N261" s="2"/>
      <c r="O261" s="2"/>
    </row>
    <row r="262" spans="10:15" ht="15.75" customHeight="1">
      <c r="J262" s="2"/>
      <c r="K262" s="2"/>
      <c r="N262" s="2"/>
      <c r="O262" s="2"/>
    </row>
    <row r="263" spans="10:15" ht="15.75" customHeight="1">
      <c r="J263" s="2"/>
      <c r="K263" s="2"/>
      <c r="N263" s="2"/>
      <c r="O263" s="2"/>
    </row>
    <row r="264" spans="10:15" ht="15.75" customHeight="1">
      <c r="J264" s="2"/>
      <c r="K264" s="2"/>
      <c r="N264" s="2"/>
      <c r="O264" s="2"/>
    </row>
    <row r="265" spans="10:15" ht="15.75" customHeight="1">
      <c r="J265" s="2"/>
      <c r="K265" s="2"/>
      <c r="N265" s="2"/>
      <c r="O265" s="2"/>
    </row>
    <row r="266" spans="10:15" ht="15.75" customHeight="1">
      <c r="J266" s="2"/>
      <c r="K266" s="2"/>
      <c r="N266" s="2"/>
      <c r="O266" s="2"/>
    </row>
    <row r="267" spans="10:15" ht="15.75" customHeight="1">
      <c r="J267" s="2"/>
      <c r="K267" s="2"/>
      <c r="N267" s="2"/>
      <c r="O267" s="2"/>
    </row>
    <row r="268" spans="10:15" ht="15.75" customHeight="1">
      <c r="J268" s="2"/>
      <c r="K268" s="2"/>
      <c r="N268" s="2"/>
      <c r="O268" s="2"/>
    </row>
    <row r="269" spans="10:15" ht="15.75" customHeight="1">
      <c r="J269" s="2"/>
      <c r="K269" s="2"/>
      <c r="N269" s="2"/>
      <c r="O269" s="2"/>
    </row>
    <row r="270" spans="10:15" ht="15.75" customHeight="1">
      <c r="J270" s="2"/>
      <c r="K270" s="2"/>
      <c r="N270" s="2"/>
      <c r="O270" s="2"/>
    </row>
    <row r="271" spans="10:15" ht="15.75" customHeight="1">
      <c r="J271" s="2"/>
      <c r="K271" s="2"/>
      <c r="N271" s="2"/>
      <c r="O271" s="2"/>
    </row>
    <row r="272" spans="10:15" ht="15.75" customHeight="1">
      <c r="J272" s="2"/>
      <c r="K272" s="2"/>
      <c r="N272" s="2"/>
      <c r="O272" s="2"/>
    </row>
    <row r="273" spans="10:15" ht="15.75" customHeight="1">
      <c r="J273" s="2"/>
      <c r="K273" s="2"/>
      <c r="N273" s="2"/>
      <c r="O273" s="2"/>
    </row>
    <row r="274" spans="10:15" ht="15.75" customHeight="1">
      <c r="J274" s="2"/>
      <c r="K274" s="2"/>
      <c r="N274" s="2"/>
      <c r="O274" s="2"/>
    </row>
    <row r="275" spans="10:15" ht="15.75" customHeight="1">
      <c r="J275" s="2"/>
      <c r="K275" s="2"/>
      <c r="N275" s="2"/>
      <c r="O275" s="2"/>
    </row>
    <row r="276" spans="10:15" ht="15.75" customHeight="1">
      <c r="J276" s="2"/>
      <c r="K276" s="2"/>
      <c r="N276" s="2"/>
      <c r="O276" s="2"/>
    </row>
    <row r="277" spans="10:15" ht="15.75" customHeight="1">
      <c r="J277" s="2"/>
      <c r="K277" s="2"/>
      <c r="N277" s="2"/>
      <c r="O277" s="2"/>
    </row>
    <row r="278" spans="10:15" ht="15.75" customHeight="1">
      <c r="J278" s="2"/>
      <c r="K278" s="2"/>
      <c r="N278" s="2"/>
      <c r="O278" s="2"/>
    </row>
    <row r="279" spans="10:15" ht="15.75" customHeight="1">
      <c r="J279" s="2"/>
      <c r="K279" s="2"/>
      <c r="N279" s="2"/>
      <c r="O279" s="2"/>
    </row>
    <row r="280" spans="10:15" ht="15.75" customHeight="1">
      <c r="J280" s="2"/>
      <c r="K280" s="2"/>
      <c r="N280" s="2"/>
      <c r="O280" s="2"/>
    </row>
    <row r="281" spans="10:15" ht="15.75" customHeight="1">
      <c r="J281" s="2"/>
      <c r="K281" s="2"/>
      <c r="N281" s="2"/>
      <c r="O281" s="2"/>
    </row>
    <row r="282" spans="10:15" ht="15.75" customHeight="1">
      <c r="J282" s="2"/>
      <c r="K282" s="2"/>
      <c r="N282" s="2"/>
      <c r="O282" s="2"/>
    </row>
    <row r="283" spans="10:15" ht="15.75" customHeight="1">
      <c r="J283" s="2"/>
      <c r="K283" s="2"/>
      <c r="N283" s="2"/>
      <c r="O283" s="2"/>
    </row>
    <row r="284" spans="10:15" ht="15.75" customHeight="1">
      <c r="J284" s="2"/>
      <c r="K284" s="2"/>
      <c r="N284" s="2"/>
      <c r="O284" s="2"/>
    </row>
    <row r="285" spans="10:15" ht="15.75" customHeight="1">
      <c r="J285" s="2"/>
      <c r="K285" s="2"/>
      <c r="N285" s="2"/>
      <c r="O285" s="2"/>
    </row>
    <row r="286" spans="10:15" ht="15.75" customHeight="1">
      <c r="J286" s="2"/>
      <c r="K286" s="2"/>
      <c r="N286" s="2"/>
      <c r="O286" s="2"/>
    </row>
    <row r="287" spans="10:15" ht="15.75" customHeight="1">
      <c r="J287" s="2"/>
      <c r="K287" s="2"/>
      <c r="N287" s="2"/>
      <c r="O287" s="2"/>
    </row>
    <row r="288" spans="10:15" ht="15.75" customHeight="1">
      <c r="J288" s="2"/>
      <c r="K288" s="2"/>
      <c r="N288" s="2"/>
      <c r="O288" s="2"/>
    </row>
    <row r="289" spans="10:15" ht="15.75" customHeight="1">
      <c r="J289" s="2"/>
      <c r="K289" s="2"/>
      <c r="N289" s="2"/>
      <c r="O289" s="2"/>
    </row>
    <row r="290" spans="10:15" ht="15.75" customHeight="1">
      <c r="J290" s="2"/>
      <c r="K290" s="2"/>
      <c r="N290" s="2"/>
      <c r="O290" s="2"/>
    </row>
    <row r="291" spans="10:15" ht="15.75" customHeight="1">
      <c r="J291" s="2"/>
      <c r="K291" s="2"/>
      <c r="N291" s="2"/>
      <c r="O291" s="2"/>
    </row>
    <row r="292" spans="10:15" ht="15.75" customHeight="1">
      <c r="J292" s="2"/>
      <c r="K292" s="2"/>
      <c r="N292" s="2"/>
      <c r="O292" s="2"/>
    </row>
    <row r="293" spans="10:15" ht="15.75" customHeight="1">
      <c r="J293" s="2"/>
      <c r="K293" s="2"/>
      <c r="N293" s="2"/>
      <c r="O293" s="2"/>
    </row>
    <row r="294" spans="10:15" ht="15.75" customHeight="1">
      <c r="J294" s="2"/>
      <c r="K294" s="2"/>
      <c r="N294" s="2"/>
      <c r="O294" s="2"/>
    </row>
    <row r="295" spans="10:15" ht="15.75" customHeight="1">
      <c r="J295" s="2"/>
      <c r="K295" s="2"/>
      <c r="N295" s="2"/>
      <c r="O295" s="2"/>
    </row>
    <row r="296" spans="10:15" ht="15.75" customHeight="1">
      <c r="J296" s="2"/>
      <c r="K296" s="2"/>
      <c r="N296" s="2"/>
      <c r="O296" s="2"/>
    </row>
    <row r="297" spans="10:15" ht="15.75" customHeight="1">
      <c r="J297" s="2"/>
      <c r="K297" s="2"/>
      <c r="N297" s="2"/>
      <c r="O297" s="2"/>
    </row>
    <row r="298" spans="10:15" ht="15.75" customHeight="1">
      <c r="J298" s="2"/>
      <c r="K298" s="2"/>
      <c r="N298" s="2"/>
      <c r="O298" s="2"/>
    </row>
    <row r="299" spans="10:15" ht="15.75" customHeight="1">
      <c r="J299" s="2"/>
      <c r="K299" s="2"/>
      <c r="N299" s="2"/>
      <c r="O299" s="2"/>
    </row>
    <row r="300" spans="10:15" ht="15.75" customHeight="1">
      <c r="J300" s="2"/>
      <c r="K300" s="2"/>
      <c r="N300" s="2"/>
      <c r="O300" s="2"/>
    </row>
    <row r="301" spans="10:15" ht="15.75" customHeight="1">
      <c r="J301" s="2"/>
      <c r="K301" s="2"/>
      <c r="N301" s="2"/>
      <c r="O301" s="2"/>
    </row>
    <row r="302" spans="10:15" ht="15.75" customHeight="1">
      <c r="J302" s="2"/>
      <c r="K302" s="2"/>
      <c r="N302" s="2"/>
      <c r="O302" s="2"/>
    </row>
    <row r="303" spans="10:15" ht="15.75" customHeight="1">
      <c r="J303" s="2"/>
      <c r="K303" s="2"/>
      <c r="N303" s="2"/>
      <c r="O303" s="2"/>
    </row>
    <row r="304" spans="10:15" ht="15.75" customHeight="1">
      <c r="J304" s="2"/>
      <c r="K304" s="2"/>
      <c r="N304" s="2"/>
      <c r="O304" s="2"/>
    </row>
    <row r="305" spans="10:15" ht="15.75" customHeight="1">
      <c r="J305" s="2"/>
      <c r="K305" s="2"/>
      <c r="N305" s="2"/>
      <c r="O305" s="2"/>
    </row>
    <row r="306" spans="10:15" ht="15.75" customHeight="1">
      <c r="J306" s="2"/>
      <c r="K306" s="2"/>
      <c r="N306" s="2"/>
      <c r="O306" s="2"/>
    </row>
    <row r="307" spans="10:15" ht="15.75" customHeight="1">
      <c r="J307" s="2"/>
      <c r="K307" s="2"/>
      <c r="N307" s="2"/>
      <c r="O307" s="2"/>
    </row>
    <row r="308" spans="10:15" ht="15.75" customHeight="1">
      <c r="J308" s="2"/>
      <c r="K308" s="2"/>
      <c r="N308" s="2"/>
      <c r="O308" s="2"/>
    </row>
    <row r="309" spans="10:15" ht="15.75" customHeight="1">
      <c r="J309" s="2"/>
      <c r="K309" s="2"/>
      <c r="N309" s="2"/>
      <c r="O309" s="2"/>
    </row>
    <row r="310" spans="10:15" ht="15.75" customHeight="1">
      <c r="J310" s="2"/>
      <c r="K310" s="2"/>
      <c r="N310" s="2"/>
      <c r="O310" s="2"/>
    </row>
    <row r="311" spans="10:15" ht="15.75" customHeight="1">
      <c r="J311" s="2"/>
      <c r="K311" s="2"/>
      <c r="N311" s="2"/>
      <c r="O311" s="2"/>
    </row>
    <row r="312" spans="10:15" ht="15.75" customHeight="1">
      <c r="J312" s="2"/>
      <c r="K312" s="2"/>
      <c r="N312" s="2"/>
      <c r="O312" s="2"/>
    </row>
    <row r="313" spans="10:15" ht="15.75" customHeight="1">
      <c r="J313" s="2"/>
      <c r="K313" s="2"/>
      <c r="N313" s="2"/>
      <c r="O313" s="2"/>
    </row>
    <row r="314" spans="10:15" ht="15.75" customHeight="1">
      <c r="J314" s="2"/>
      <c r="K314" s="2"/>
      <c r="N314" s="2"/>
      <c r="O314" s="2"/>
    </row>
    <row r="315" spans="10:15" ht="15.75" customHeight="1">
      <c r="J315" s="2"/>
      <c r="K315" s="2"/>
      <c r="N315" s="2"/>
      <c r="O315" s="2"/>
    </row>
    <row r="316" spans="10:15" ht="15.75" customHeight="1">
      <c r="J316" s="2"/>
      <c r="K316" s="2"/>
      <c r="N316" s="2"/>
      <c r="O316" s="2"/>
    </row>
    <row r="317" spans="10:15" ht="15.75" customHeight="1">
      <c r="J317" s="2"/>
      <c r="K317" s="2"/>
      <c r="N317" s="2"/>
      <c r="O317" s="2"/>
    </row>
    <row r="318" spans="10:15" ht="15.75" customHeight="1">
      <c r="J318" s="2"/>
      <c r="K318" s="2"/>
      <c r="N318" s="2"/>
      <c r="O318" s="2"/>
    </row>
    <row r="319" spans="10:15" ht="15.75" customHeight="1">
      <c r="J319" s="2"/>
      <c r="K319" s="2"/>
      <c r="N319" s="2"/>
      <c r="O319" s="2"/>
    </row>
    <row r="320" spans="10:15" ht="15.75" customHeight="1">
      <c r="J320" s="2"/>
      <c r="K320" s="2"/>
      <c r="N320" s="2"/>
      <c r="O320" s="2"/>
    </row>
    <row r="321" spans="10:15" ht="15.75" customHeight="1">
      <c r="J321" s="2"/>
      <c r="K321" s="2"/>
      <c r="N321" s="2"/>
      <c r="O321" s="2"/>
    </row>
    <row r="322" spans="10:15" ht="15.75" customHeight="1">
      <c r="J322" s="2"/>
      <c r="K322" s="2"/>
      <c r="N322" s="2"/>
      <c r="O322" s="2"/>
    </row>
    <row r="323" spans="10:15" ht="15.75" customHeight="1">
      <c r="J323" s="2"/>
      <c r="K323" s="2"/>
      <c r="N323" s="2"/>
      <c r="O323" s="2"/>
    </row>
    <row r="324" spans="10:15" ht="15.75" customHeight="1">
      <c r="J324" s="2"/>
      <c r="K324" s="2"/>
      <c r="N324" s="2"/>
      <c r="O324" s="2"/>
    </row>
    <row r="325" spans="10:15" ht="15.75" customHeight="1">
      <c r="J325" s="2"/>
      <c r="K325" s="2"/>
      <c r="N325" s="2"/>
      <c r="O325" s="2"/>
    </row>
    <row r="326" spans="10:15" ht="15.75" customHeight="1">
      <c r="J326" s="2"/>
      <c r="K326" s="2"/>
      <c r="N326" s="2"/>
      <c r="O326" s="2"/>
    </row>
    <row r="327" spans="10:15" ht="15.75" customHeight="1">
      <c r="J327" s="2"/>
      <c r="K327" s="2"/>
      <c r="N327" s="2"/>
      <c r="O327" s="2"/>
    </row>
    <row r="328" spans="10:15" ht="15.75" customHeight="1">
      <c r="J328" s="2"/>
      <c r="K328" s="2"/>
      <c r="N328" s="2"/>
      <c r="O328" s="2"/>
    </row>
    <row r="329" spans="10:15" ht="15.75" customHeight="1">
      <c r="J329" s="2"/>
      <c r="K329" s="2"/>
      <c r="N329" s="2"/>
      <c r="O329" s="2"/>
    </row>
    <row r="330" spans="10:15" ht="15.75" customHeight="1">
      <c r="J330" s="2"/>
      <c r="K330" s="2"/>
      <c r="N330" s="2"/>
      <c r="O330" s="2"/>
    </row>
    <row r="331" spans="10:15" ht="15.75" customHeight="1">
      <c r="J331" s="2"/>
      <c r="K331" s="2"/>
      <c r="N331" s="2"/>
      <c r="O331" s="2"/>
    </row>
    <row r="332" spans="10:15" ht="15.75" customHeight="1">
      <c r="J332" s="2"/>
      <c r="K332" s="2"/>
      <c r="N332" s="2"/>
      <c r="O332" s="2"/>
    </row>
    <row r="333" spans="10:15" ht="15.75" customHeight="1">
      <c r="J333" s="2"/>
      <c r="K333" s="2"/>
      <c r="N333" s="2"/>
      <c r="O333" s="2"/>
    </row>
    <row r="334" spans="10:15" ht="15.75" customHeight="1">
      <c r="J334" s="2"/>
      <c r="K334" s="2"/>
      <c r="N334" s="2"/>
      <c r="O334" s="2"/>
    </row>
    <row r="335" spans="10:15" ht="15.75" customHeight="1">
      <c r="J335" s="2"/>
      <c r="K335" s="2"/>
      <c r="N335" s="2"/>
      <c r="O335" s="2"/>
    </row>
    <row r="336" spans="10:15" ht="15.75" customHeight="1">
      <c r="J336" s="2"/>
      <c r="K336" s="2"/>
      <c r="N336" s="2"/>
      <c r="O336" s="2"/>
    </row>
    <row r="337" spans="10:15" ht="15.75" customHeight="1">
      <c r="J337" s="2"/>
      <c r="K337" s="2"/>
      <c r="N337" s="2"/>
      <c r="O337" s="2"/>
    </row>
    <row r="338" spans="10:15" ht="15.75" customHeight="1">
      <c r="J338" s="2"/>
      <c r="K338" s="2"/>
      <c r="N338" s="2"/>
      <c r="O338" s="2"/>
    </row>
    <row r="339" spans="10:15" ht="15.75" customHeight="1">
      <c r="J339" s="2"/>
      <c r="K339" s="2"/>
      <c r="N339" s="2"/>
      <c r="O339" s="2"/>
    </row>
    <row r="340" spans="10:15" ht="15.75" customHeight="1">
      <c r="J340" s="2"/>
      <c r="K340" s="2"/>
      <c r="N340" s="2"/>
      <c r="O340" s="2"/>
    </row>
    <row r="341" spans="10:15" ht="15.75" customHeight="1">
      <c r="J341" s="2"/>
      <c r="K341" s="2"/>
      <c r="N341" s="2"/>
      <c r="O341" s="2"/>
    </row>
    <row r="342" spans="10:15" ht="15.75" customHeight="1">
      <c r="J342" s="2"/>
      <c r="K342" s="2"/>
      <c r="N342" s="2"/>
      <c r="O342" s="2"/>
    </row>
    <row r="343" spans="10:15" ht="15.75" customHeight="1">
      <c r="J343" s="2"/>
      <c r="K343" s="2"/>
      <c r="N343" s="2"/>
      <c r="O343" s="2"/>
    </row>
    <row r="344" spans="10:15" ht="15.75" customHeight="1">
      <c r="J344" s="2"/>
      <c r="K344" s="2"/>
      <c r="N344" s="2"/>
      <c r="O344" s="2"/>
    </row>
    <row r="345" spans="10:15" ht="15.75" customHeight="1">
      <c r="J345" s="2"/>
      <c r="K345" s="2"/>
      <c r="N345" s="2"/>
      <c r="O345" s="2"/>
    </row>
    <row r="346" spans="10:15" ht="15.75" customHeight="1">
      <c r="J346" s="2"/>
      <c r="K346" s="2"/>
      <c r="N346" s="2"/>
      <c r="O346" s="2"/>
    </row>
    <row r="347" spans="10:15" ht="15.75" customHeight="1">
      <c r="J347" s="2"/>
      <c r="K347" s="2"/>
      <c r="N347" s="2"/>
      <c r="O347" s="2"/>
    </row>
    <row r="348" spans="10:15" ht="15.75" customHeight="1">
      <c r="J348" s="2"/>
      <c r="K348" s="2"/>
      <c r="N348" s="2"/>
      <c r="O348" s="2"/>
    </row>
    <row r="349" spans="10:15" ht="15.75" customHeight="1">
      <c r="J349" s="2"/>
      <c r="K349" s="2"/>
      <c r="N349" s="2"/>
      <c r="O349" s="2"/>
    </row>
    <row r="350" spans="10:15" ht="15.75" customHeight="1">
      <c r="J350" s="2"/>
      <c r="K350" s="2"/>
      <c r="N350" s="2"/>
      <c r="O350" s="2"/>
    </row>
    <row r="351" spans="10:15" ht="15.75" customHeight="1">
      <c r="J351" s="2"/>
      <c r="K351" s="2"/>
      <c r="N351" s="2"/>
      <c r="O351" s="2"/>
    </row>
    <row r="352" spans="10:15" ht="15.75" customHeight="1">
      <c r="J352" s="2"/>
      <c r="K352" s="2"/>
      <c r="N352" s="2"/>
      <c r="O352" s="2"/>
    </row>
    <row r="353" spans="10:15" ht="15.75" customHeight="1">
      <c r="J353" s="2"/>
      <c r="K353" s="2"/>
      <c r="N353" s="2"/>
      <c r="O353" s="2"/>
    </row>
    <row r="354" spans="10:15" ht="15.75" customHeight="1">
      <c r="J354" s="2"/>
      <c r="K354" s="2"/>
      <c r="N354" s="2"/>
      <c r="O354" s="2"/>
    </row>
    <row r="355" spans="10:15" ht="15.75" customHeight="1">
      <c r="J355" s="2"/>
      <c r="K355" s="2"/>
      <c r="N355" s="2"/>
      <c r="O355" s="2"/>
    </row>
    <row r="356" spans="10:15" ht="15.75" customHeight="1">
      <c r="J356" s="2"/>
      <c r="K356" s="2"/>
      <c r="N356" s="2"/>
      <c r="O356" s="2"/>
    </row>
    <row r="357" spans="10:15" ht="15.75" customHeight="1">
      <c r="J357" s="2"/>
      <c r="K357" s="2"/>
      <c r="N357" s="2"/>
      <c r="O357" s="2"/>
    </row>
    <row r="358" spans="10:15" ht="15.75" customHeight="1">
      <c r="J358" s="2"/>
      <c r="K358" s="2"/>
      <c r="N358" s="2"/>
      <c r="O358" s="2"/>
    </row>
    <row r="359" spans="10:15" ht="15.75" customHeight="1">
      <c r="J359" s="2"/>
      <c r="K359" s="2"/>
      <c r="N359" s="2"/>
      <c r="O359" s="2"/>
    </row>
    <row r="360" spans="10:15" ht="15.75" customHeight="1">
      <c r="J360" s="2"/>
      <c r="K360" s="2"/>
      <c r="N360" s="2"/>
      <c r="O360" s="2"/>
    </row>
    <row r="361" spans="10:15" ht="15.75" customHeight="1">
      <c r="J361" s="2"/>
      <c r="K361" s="2"/>
      <c r="N361" s="2"/>
      <c r="O361" s="2"/>
    </row>
    <row r="362" spans="10:15" ht="15.75" customHeight="1">
      <c r="J362" s="2"/>
      <c r="K362" s="2"/>
      <c r="N362" s="2"/>
      <c r="O362" s="2"/>
    </row>
    <row r="363" spans="10:15" ht="15.75" customHeight="1">
      <c r="J363" s="2"/>
      <c r="K363" s="2"/>
      <c r="N363" s="2"/>
      <c r="O363" s="2"/>
    </row>
    <row r="364" spans="10:15" ht="15.75" customHeight="1">
      <c r="J364" s="2"/>
      <c r="K364" s="2"/>
      <c r="N364" s="2"/>
      <c r="O364" s="2"/>
    </row>
    <row r="365" spans="10:15" ht="15.75" customHeight="1">
      <c r="J365" s="2"/>
      <c r="K365" s="2"/>
      <c r="N365" s="2"/>
      <c r="O365" s="2"/>
    </row>
    <row r="366" spans="10:15" ht="15.75" customHeight="1">
      <c r="J366" s="2"/>
      <c r="K366" s="2"/>
      <c r="N366" s="2"/>
      <c r="O366" s="2"/>
    </row>
    <row r="367" spans="10:15" ht="15.75" customHeight="1">
      <c r="J367" s="2"/>
      <c r="K367" s="2"/>
      <c r="N367" s="2"/>
      <c r="O367" s="2"/>
    </row>
    <row r="368" spans="10:15" ht="15.75" customHeight="1">
      <c r="J368" s="2"/>
      <c r="K368" s="2"/>
      <c r="N368" s="2"/>
      <c r="O368" s="2"/>
    </row>
    <row r="369" spans="10:15" ht="15.75" customHeight="1">
      <c r="J369" s="2"/>
      <c r="K369" s="2"/>
      <c r="N369" s="2"/>
      <c r="O369" s="2"/>
    </row>
    <row r="370" spans="10:15" ht="15.75" customHeight="1">
      <c r="J370" s="2"/>
      <c r="K370" s="2"/>
      <c r="N370" s="2"/>
      <c r="O370" s="2"/>
    </row>
    <row r="371" spans="10:15" ht="15.75" customHeight="1">
      <c r="J371" s="2"/>
      <c r="K371" s="2"/>
      <c r="N371" s="2"/>
      <c r="O371" s="2"/>
    </row>
    <row r="372" spans="10:15" ht="15.75" customHeight="1">
      <c r="J372" s="2"/>
      <c r="K372" s="2"/>
      <c r="N372" s="2"/>
      <c r="O372" s="2"/>
    </row>
    <row r="373" spans="10:15" ht="15.75" customHeight="1">
      <c r="J373" s="2"/>
      <c r="K373" s="2"/>
      <c r="N373" s="2"/>
      <c r="O373" s="2"/>
    </row>
    <row r="374" spans="10:15" ht="15.75" customHeight="1">
      <c r="J374" s="2"/>
      <c r="K374" s="2"/>
      <c r="N374" s="2"/>
      <c r="O374" s="2"/>
    </row>
    <row r="375" spans="10:15" ht="15.75" customHeight="1">
      <c r="J375" s="2"/>
      <c r="K375" s="2"/>
      <c r="N375" s="2"/>
      <c r="O375" s="2"/>
    </row>
    <row r="376" spans="10:15" ht="15.75" customHeight="1">
      <c r="J376" s="2"/>
      <c r="K376" s="2"/>
      <c r="N376" s="2"/>
      <c r="O376" s="2"/>
    </row>
    <row r="377" spans="10:15" ht="15.75" customHeight="1">
      <c r="J377" s="2"/>
      <c r="K377" s="2"/>
      <c r="N377" s="2"/>
      <c r="O377" s="2"/>
    </row>
    <row r="378" spans="10:15" ht="15.75" customHeight="1">
      <c r="J378" s="2"/>
      <c r="K378" s="2"/>
      <c r="N378" s="2"/>
      <c r="O378" s="2"/>
    </row>
    <row r="379" spans="10:15" ht="15.75" customHeight="1">
      <c r="J379" s="2"/>
      <c r="K379" s="2"/>
      <c r="N379" s="2"/>
      <c r="O379" s="2"/>
    </row>
    <row r="380" spans="10:15" ht="15.75" customHeight="1">
      <c r="J380" s="2"/>
      <c r="K380" s="2"/>
      <c r="N380" s="2"/>
      <c r="O380" s="2"/>
    </row>
    <row r="381" spans="10:15" ht="15.75" customHeight="1">
      <c r="J381" s="2"/>
      <c r="K381" s="2"/>
      <c r="N381" s="2"/>
      <c r="O381" s="2"/>
    </row>
    <row r="382" spans="10:15" ht="15.75" customHeight="1">
      <c r="J382" s="2"/>
      <c r="K382" s="2"/>
      <c r="N382" s="2"/>
      <c r="O382" s="2"/>
    </row>
    <row r="383" spans="10:15" ht="15.75" customHeight="1">
      <c r="J383" s="2"/>
      <c r="K383" s="2"/>
      <c r="N383" s="2"/>
      <c r="O383" s="2"/>
    </row>
    <row r="384" spans="10:15" ht="15.75" customHeight="1">
      <c r="J384" s="2"/>
      <c r="K384" s="2"/>
      <c r="N384" s="2"/>
      <c r="O384" s="2"/>
    </row>
    <row r="385" spans="10:15" ht="15.75" customHeight="1">
      <c r="J385" s="2"/>
      <c r="K385" s="2"/>
      <c r="N385" s="2"/>
      <c r="O385" s="2"/>
    </row>
    <row r="386" spans="10:15" ht="15.75" customHeight="1">
      <c r="J386" s="2"/>
      <c r="K386" s="2"/>
      <c r="N386" s="2"/>
      <c r="O386" s="2"/>
    </row>
    <row r="387" spans="10:15" ht="15.75" customHeight="1">
      <c r="J387" s="2"/>
      <c r="K387" s="2"/>
      <c r="N387" s="2"/>
      <c r="O387" s="2"/>
    </row>
    <row r="388" spans="10:15" ht="15.75" customHeight="1">
      <c r="J388" s="2"/>
      <c r="K388" s="2"/>
      <c r="N388" s="2"/>
      <c r="O388" s="2"/>
    </row>
    <row r="389" spans="10:15" ht="15.75" customHeight="1">
      <c r="J389" s="2"/>
      <c r="K389" s="2"/>
      <c r="N389" s="2"/>
      <c r="O389" s="2"/>
    </row>
    <row r="390" spans="10:15" ht="15.75" customHeight="1">
      <c r="J390" s="2"/>
      <c r="K390" s="2"/>
      <c r="N390" s="2"/>
      <c r="O390" s="2"/>
    </row>
    <row r="391" spans="10:15" ht="15.75" customHeight="1">
      <c r="J391" s="2"/>
      <c r="K391" s="2"/>
      <c r="N391" s="2"/>
      <c r="O391" s="2"/>
    </row>
    <row r="392" spans="10:15" ht="15.75" customHeight="1">
      <c r="J392" s="2"/>
      <c r="K392" s="2"/>
      <c r="N392" s="2"/>
      <c r="O392" s="2"/>
    </row>
    <row r="393" spans="10:15" ht="15.75" customHeight="1">
      <c r="J393" s="2"/>
      <c r="K393" s="2"/>
      <c r="N393" s="2"/>
      <c r="O393" s="2"/>
    </row>
    <row r="394" spans="10:15" ht="15.75" customHeight="1">
      <c r="J394" s="2"/>
      <c r="K394" s="2"/>
      <c r="N394" s="2"/>
      <c r="O394" s="2"/>
    </row>
    <row r="395" spans="10:15" ht="15.75" customHeight="1">
      <c r="J395" s="2"/>
      <c r="K395" s="2"/>
      <c r="N395" s="2"/>
      <c r="O395" s="2"/>
    </row>
    <row r="396" spans="10:15" ht="15.75" customHeight="1">
      <c r="J396" s="2"/>
      <c r="K396" s="2"/>
      <c r="N396" s="2"/>
      <c r="O396" s="2"/>
    </row>
    <row r="397" spans="10:15" ht="15.75" customHeight="1">
      <c r="J397" s="2"/>
      <c r="K397" s="2"/>
      <c r="N397" s="2"/>
      <c r="O397" s="2"/>
    </row>
    <row r="398" spans="10:15" ht="15.75" customHeight="1">
      <c r="J398" s="2"/>
      <c r="K398" s="2"/>
      <c r="N398" s="2"/>
      <c r="O398" s="2"/>
    </row>
    <row r="399" spans="10:15" ht="15.75" customHeight="1">
      <c r="J399" s="2"/>
      <c r="K399" s="2"/>
      <c r="N399" s="2"/>
      <c r="O399" s="2"/>
    </row>
    <row r="400" spans="10:15" ht="15.75" customHeight="1">
      <c r="J400" s="2"/>
      <c r="K400" s="2"/>
      <c r="N400" s="2"/>
      <c r="O400" s="2"/>
    </row>
    <row r="401" spans="10:15" ht="15.75" customHeight="1">
      <c r="J401" s="2"/>
      <c r="K401" s="2"/>
      <c r="N401" s="2"/>
      <c r="O401" s="2"/>
    </row>
    <row r="402" spans="10:15" ht="15.75" customHeight="1">
      <c r="J402" s="2"/>
      <c r="K402" s="2"/>
      <c r="N402" s="2"/>
      <c r="O402" s="2"/>
    </row>
    <row r="403" spans="10:15" ht="15.75" customHeight="1">
      <c r="J403" s="2"/>
      <c r="K403" s="2"/>
      <c r="N403" s="2"/>
      <c r="O403" s="2"/>
    </row>
    <row r="404" spans="10:15" ht="15.75" customHeight="1">
      <c r="J404" s="2"/>
      <c r="K404" s="2"/>
      <c r="N404" s="2"/>
      <c r="O404" s="2"/>
    </row>
    <row r="405" spans="10:15" ht="15.75" customHeight="1">
      <c r="J405" s="2"/>
      <c r="K405" s="2"/>
      <c r="N405" s="2"/>
      <c r="O405" s="2"/>
    </row>
    <row r="406" spans="10:15" ht="15.75" customHeight="1">
      <c r="J406" s="2"/>
      <c r="K406" s="2"/>
      <c r="N406" s="2"/>
      <c r="O406" s="2"/>
    </row>
    <row r="407" spans="10:15" ht="15.75" customHeight="1">
      <c r="J407" s="2"/>
      <c r="K407" s="2"/>
      <c r="N407" s="2"/>
      <c r="O407" s="2"/>
    </row>
    <row r="408" spans="10:15" ht="15.75" customHeight="1">
      <c r="J408" s="2"/>
      <c r="K408" s="2"/>
      <c r="N408" s="2"/>
      <c r="O408" s="2"/>
    </row>
    <row r="409" spans="10:15" ht="15.75" customHeight="1">
      <c r="J409" s="2"/>
      <c r="K409" s="2"/>
      <c r="N409" s="2"/>
      <c r="O409" s="2"/>
    </row>
    <row r="410" spans="10:15" ht="15.75" customHeight="1">
      <c r="J410" s="2"/>
      <c r="K410" s="2"/>
      <c r="N410" s="2"/>
      <c r="O410" s="2"/>
    </row>
    <row r="411" spans="10:15" ht="15.75" customHeight="1">
      <c r="J411" s="2"/>
      <c r="K411" s="2"/>
      <c r="N411" s="2"/>
      <c r="O411" s="2"/>
    </row>
    <row r="412" spans="10:15" ht="15.75" customHeight="1">
      <c r="J412" s="2"/>
      <c r="K412" s="2"/>
      <c r="N412" s="2"/>
      <c r="O412" s="2"/>
    </row>
    <row r="413" spans="10:15" ht="15.75" customHeight="1">
      <c r="J413" s="2"/>
      <c r="K413" s="2"/>
      <c r="N413" s="2"/>
      <c r="O413" s="2"/>
    </row>
    <row r="414" spans="10:15" ht="15.75" customHeight="1">
      <c r="J414" s="2"/>
      <c r="K414" s="2"/>
      <c r="N414" s="2"/>
      <c r="O414" s="2"/>
    </row>
    <row r="415" spans="10:15" ht="15.75" customHeight="1">
      <c r="J415" s="2"/>
      <c r="K415" s="2"/>
      <c r="N415" s="2"/>
      <c r="O415" s="2"/>
    </row>
    <row r="416" spans="10:15" ht="15.75" customHeight="1">
      <c r="J416" s="2"/>
      <c r="K416" s="2"/>
      <c r="N416" s="2"/>
      <c r="O416" s="2"/>
    </row>
    <row r="417" spans="10:15" ht="15.75" customHeight="1">
      <c r="J417" s="2"/>
      <c r="K417" s="2"/>
      <c r="N417" s="2"/>
      <c r="O417" s="2"/>
    </row>
    <row r="418" spans="10:15" ht="15.75" customHeight="1">
      <c r="J418" s="2"/>
      <c r="K418" s="2"/>
      <c r="N418" s="2"/>
      <c r="O418" s="2"/>
    </row>
    <row r="419" spans="10:15" ht="15.75" customHeight="1">
      <c r="J419" s="2"/>
      <c r="K419" s="2"/>
      <c r="N419" s="2"/>
      <c r="O419" s="2"/>
    </row>
    <row r="420" spans="10:15" ht="15.75" customHeight="1">
      <c r="J420" s="2"/>
      <c r="K420" s="2"/>
      <c r="N420" s="2"/>
      <c r="O420" s="2"/>
    </row>
    <row r="421" spans="10:15" ht="15.75" customHeight="1">
      <c r="J421" s="2"/>
      <c r="K421" s="2"/>
      <c r="N421" s="2"/>
      <c r="O421" s="2"/>
    </row>
    <row r="422" spans="10:15" ht="15.75" customHeight="1">
      <c r="J422" s="2"/>
      <c r="K422" s="2"/>
      <c r="N422" s="2"/>
      <c r="O422" s="2"/>
    </row>
    <row r="423" spans="10:15" ht="15.75" customHeight="1">
      <c r="J423" s="2"/>
      <c r="K423" s="2"/>
      <c r="N423" s="2"/>
      <c r="O423" s="2"/>
    </row>
    <row r="424" spans="10:15" ht="15.75" customHeight="1">
      <c r="J424" s="2"/>
      <c r="K424" s="2"/>
      <c r="N424" s="2"/>
      <c r="O424" s="2"/>
    </row>
    <row r="425" spans="10:15" ht="15.75" customHeight="1">
      <c r="J425" s="2"/>
      <c r="K425" s="2"/>
      <c r="N425" s="2"/>
      <c r="O425" s="2"/>
    </row>
    <row r="426" spans="10:15" ht="15.75" customHeight="1">
      <c r="J426" s="2"/>
      <c r="K426" s="2"/>
      <c r="N426" s="2"/>
      <c r="O426" s="2"/>
    </row>
    <row r="427" spans="10:15" ht="15.75" customHeight="1">
      <c r="J427" s="2"/>
      <c r="K427" s="2"/>
      <c r="N427" s="2"/>
      <c r="O427" s="2"/>
    </row>
    <row r="428" spans="10:15" ht="15.75" customHeight="1">
      <c r="J428" s="2"/>
      <c r="K428" s="2"/>
      <c r="N428" s="2"/>
      <c r="O428" s="2"/>
    </row>
    <row r="429" spans="10:15" ht="15.75" customHeight="1">
      <c r="J429" s="2"/>
      <c r="K429" s="2"/>
      <c r="N429" s="2"/>
      <c r="O429" s="2"/>
    </row>
    <row r="430" spans="10:15" ht="15.75" customHeight="1">
      <c r="J430" s="2"/>
      <c r="K430" s="2"/>
      <c r="N430" s="2"/>
      <c r="O430" s="2"/>
    </row>
    <row r="431" spans="10:15" ht="15.75" customHeight="1">
      <c r="J431" s="2"/>
      <c r="K431" s="2"/>
      <c r="N431" s="2"/>
      <c r="O431" s="2"/>
    </row>
    <row r="432" spans="10:15" ht="15.75" customHeight="1">
      <c r="J432" s="2"/>
      <c r="K432" s="2"/>
      <c r="N432" s="2"/>
      <c r="O432" s="2"/>
    </row>
    <row r="433" spans="10:15" ht="15.75" customHeight="1">
      <c r="J433" s="2"/>
      <c r="K433" s="2"/>
      <c r="N433" s="2"/>
      <c r="O433" s="2"/>
    </row>
    <row r="434" spans="10:15" ht="15.75" customHeight="1">
      <c r="J434" s="2"/>
      <c r="K434" s="2"/>
      <c r="N434" s="2"/>
      <c r="O434" s="2"/>
    </row>
    <row r="435" spans="10:15" ht="15.75" customHeight="1">
      <c r="J435" s="2"/>
      <c r="K435" s="2"/>
      <c r="N435" s="2"/>
      <c r="O435" s="2"/>
    </row>
    <row r="436" spans="10:15" ht="15.75" customHeight="1">
      <c r="J436" s="2"/>
      <c r="K436" s="2"/>
      <c r="N436" s="2"/>
      <c r="O436" s="2"/>
    </row>
    <row r="437" spans="10:15" ht="15.75" customHeight="1">
      <c r="J437" s="2"/>
      <c r="K437" s="2"/>
      <c r="N437" s="2"/>
      <c r="O437" s="2"/>
    </row>
    <row r="438" spans="10:15" ht="15.75" customHeight="1">
      <c r="J438" s="2"/>
      <c r="K438" s="2"/>
      <c r="N438" s="2"/>
      <c r="O438" s="2"/>
    </row>
    <row r="439" spans="10:15" ht="15.75" customHeight="1">
      <c r="J439" s="2"/>
      <c r="K439" s="2"/>
      <c r="N439" s="2"/>
      <c r="O439" s="2"/>
    </row>
    <row r="440" spans="10:15" ht="15.75" customHeight="1">
      <c r="J440" s="2"/>
      <c r="K440" s="2"/>
      <c r="N440" s="2"/>
      <c r="O440" s="2"/>
    </row>
    <row r="441" spans="10:15" ht="15.75" customHeight="1">
      <c r="J441" s="2"/>
      <c r="K441" s="2"/>
      <c r="N441" s="2"/>
      <c r="O441" s="2"/>
    </row>
    <row r="442" spans="10:15" ht="15.75" customHeight="1">
      <c r="J442" s="2"/>
      <c r="K442" s="2"/>
      <c r="N442" s="2"/>
      <c r="O442" s="2"/>
    </row>
    <row r="443" spans="10:15" ht="15.75" customHeight="1">
      <c r="J443" s="2"/>
      <c r="K443" s="2"/>
      <c r="N443" s="2"/>
      <c r="O443" s="2"/>
    </row>
    <row r="444" spans="10:15" ht="15.75" customHeight="1">
      <c r="J444" s="2"/>
      <c r="K444" s="2"/>
      <c r="N444" s="2"/>
      <c r="O444" s="2"/>
    </row>
    <row r="445" spans="10:15" ht="15.75" customHeight="1">
      <c r="J445" s="2"/>
      <c r="K445" s="2"/>
      <c r="N445" s="2"/>
      <c r="O445" s="2"/>
    </row>
    <row r="446" spans="10:15" ht="15.75" customHeight="1">
      <c r="J446" s="2"/>
      <c r="K446" s="2"/>
      <c r="N446" s="2"/>
      <c r="O446" s="2"/>
    </row>
    <row r="447" spans="10:15" ht="15.75" customHeight="1">
      <c r="J447" s="2"/>
      <c r="K447" s="2"/>
      <c r="N447" s="2"/>
      <c r="O447" s="2"/>
    </row>
    <row r="448" spans="10:15" ht="15.75" customHeight="1">
      <c r="J448" s="2"/>
      <c r="K448" s="2"/>
      <c r="N448" s="2"/>
      <c r="O448" s="2"/>
    </row>
    <row r="449" spans="10:15" ht="15.75" customHeight="1">
      <c r="J449" s="2"/>
      <c r="K449" s="2"/>
      <c r="N449" s="2"/>
      <c r="O449" s="2"/>
    </row>
    <row r="450" spans="10:15" ht="15.75" customHeight="1">
      <c r="J450" s="2"/>
      <c r="K450" s="2"/>
      <c r="N450" s="2"/>
      <c r="O450" s="2"/>
    </row>
    <row r="451" spans="10:15" ht="15.75" customHeight="1">
      <c r="J451" s="2"/>
      <c r="K451" s="2"/>
      <c r="N451" s="2"/>
      <c r="O451" s="2"/>
    </row>
    <row r="452" spans="10:15" ht="15.75" customHeight="1">
      <c r="J452" s="2"/>
      <c r="K452" s="2"/>
      <c r="N452" s="2"/>
      <c r="O452" s="2"/>
    </row>
    <row r="453" spans="10:15" ht="15.75" customHeight="1">
      <c r="J453" s="2"/>
      <c r="K453" s="2"/>
      <c r="N453" s="2"/>
      <c r="O453" s="2"/>
    </row>
    <row r="454" spans="10:15" ht="15.75" customHeight="1">
      <c r="J454" s="2"/>
      <c r="K454" s="2"/>
      <c r="N454" s="2"/>
      <c r="O454" s="2"/>
    </row>
    <row r="455" spans="10:15" ht="15.75" customHeight="1">
      <c r="J455" s="2"/>
      <c r="K455" s="2"/>
      <c r="N455" s="2"/>
      <c r="O455" s="2"/>
    </row>
    <row r="456" spans="10:15" ht="15.75" customHeight="1">
      <c r="J456" s="2"/>
      <c r="K456" s="2"/>
      <c r="N456" s="2"/>
      <c r="O456" s="2"/>
    </row>
    <row r="457" spans="10:15" ht="15.75" customHeight="1">
      <c r="J457" s="2"/>
      <c r="K457" s="2"/>
      <c r="N457" s="2"/>
      <c r="O457" s="2"/>
    </row>
    <row r="458" spans="10:15" ht="15.75" customHeight="1">
      <c r="J458" s="2"/>
      <c r="K458" s="2"/>
      <c r="N458" s="2"/>
      <c r="O458" s="2"/>
    </row>
    <row r="459" spans="10:15" ht="15.75" customHeight="1">
      <c r="J459" s="2"/>
      <c r="K459" s="2"/>
      <c r="N459" s="2"/>
      <c r="O459" s="2"/>
    </row>
    <row r="460" spans="10:15" ht="15.75" customHeight="1">
      <c r="J460" s="2"/>
      <c r="K460" s="2"/>
      <c r="N460" s="2"/>
      <c r="O460" s="2"/>
    </row>
    <row r="461" spans="10:15" ht="15.75" customHeight="1">
      <c r="J461" s="2"/>
      <c r="K461" s="2"/>
      <c r="N461" s="2"/>
      <c r="O461" s="2"/>
    </row>
    <row r="462" spans="10:15" ht="15.75" customHeight="1">
      <c r="J462" s="2"/>
      <c r="K462" s="2"/>
      <c r="N462" s="2"/>
      <c r="O462" s="2"/>
    </row>
    <row r="463" spans="10:15" ht="15.75" customHeight="1">
      <c r="J463" s="2"/>
      <c r="K463" s="2"/>
      <c r="N463" s="2"/>
      <c r="O463" s="2"/>
    </row>
    <row r="464" spans="10:15" ht="15.75" customHeight="1">
      <c r="J464" s="2"/>
      <c r="K464" s="2"/>
      <c r="N464" s="2"/>
      <c r="O464" s="2"/>
    </row>
    <row r="465" spans="10:15" ht="15.75" customHeight="1">
      <c r="J465" s="2"/>
      <c r="K465" s="2"/>
      <c r="N465" s="2"/>
      <c r="O465" s="2"/>
    </row>
    <row r="466" spans="10:15" ht="15.75" customHeight="1">
      <c r="J466" s="2"/>
      <c r="K466" s="2"/>
      <c r="N466" s="2"/>
      <c r="O466" s="2"/>
    </row>
    <row r="467" spans="10:15" ht="15.75" customHeight="1">
      <c r="J467" s="2"/>
      <c r="K467" s="2"/>
      <c r="N467" s="2"/>
      <c r="O467" s="2"/>
    </row>
    <row r="468" spans="10:15" ht="15.75" customHeight="1">
      <c r="J468" s="2"/>
      <c r="K468" s="2"/>
      <c r="N468" s="2"/>
      <c r="O468" s="2"/>
    </row>
    <row r="469" spans="10:15" ht="15.75" customHeight="1">
      <c r="J469" s="2"/>
      <c r="K469" s="2"/>
      <c r="N469" s="2"/>
      <c r="O469" s="2"/>
    </row>
    <row r="470" spans="10:15" ht="15.75" customHeight="1">
      <c r="J470" s="2"/>
      <c r="K470" s="2"/>
      <c r="N470" s="2"/>
      <c r="O470" s="2"/>
    </row>
    <row r="471" spans="10:15" ht="15.75" customHeight="1">
      <c r="J471" s="2"/>
      <c r="K471" s="2"/>
      <c r="N471" s="2"/>
      <c r="O471" s="2"/>
    </row>
    <row r="472" spans="10:15" ht="15.75" customHeight="1">
      <c r="J472" s="2"/>
      <c r="K472" s="2"/>
      <c r="N472" s="2"/>
      <c r="O472" s="2"/>
    </row>
    <row r="473" spans="10:15" ht="15.75" customHeight="1">
      <c r="J473" s="2"/>
      <c r="K473" s="2"/>
      <c r="N473" s="2"/>
      <c r="O473" s="2"/>
    </row>
    <row r="474" spans="10:15" ht="15.75" customHeight="1">
      <c r="J474" s="2"/>
      <c r="K474" s="2"/>
      <c r="N474" s="2"/>
      <c r="O474" s="2"/>
    </row>
    <row r="475" spans="10:15" ht="15.75" customHeight="1">
      <c r="J475" s="2"/>
      <c r="K475" s="2"/>
      <c r="N475" s="2"/>
      <c r="O475" s="2"/>
    </row>
    <row r="476" spans="10:15" ht="15.75" customHeight="1">
      <c r="J476" s="2"/>
      <c r="K476" s="2"/>
      <c r="N476" s="2"/>
      <c r="O476" s="2"/>
    </row>
    <row r="477" spans="10:15" ht="15.75" customHeight="1">
      <c r="J477" s="2"/>
      <c r="K477" s="2"/>
      <c r="N477" s="2"/>
      <c r="O477" s="2"/>
    </row>
    <row r="478" spans="10:15" ht="15.75" customHeight="1">
      <c r="J478" s="2"/>
      <c r="K478" s="2"/>
      <c r="N478" s="2"/>
      <c r="O478" s="2"/>
    </row>
    <row r="479" spans="10:15" ht="15.75" customHeight="1">
      <c r="J479" s="2"/>
      <c r="K479" s="2"/>
      <c r="N479" s="2"/>
      <c r="O479" s="2"/>
    </row>
    <row r="480" spans="10:15" ht="15.75" customHeight="1">
      <c r="J480" s="2"/>
      <c r="K480" s="2"/>
      <c r="N480" s="2"/>
      <c r="O480" s="2"/>
    </row>
    <row r="481" spans="10:15" ht="15.75" customHeight="1">
      <c r="J481" s="2"/>
      <c r="K481" s="2"/>
      <c r="N481" s="2"/>
      <c r="O481" s="2"/>
    </row>
    <row r="482" spans="10:15" ht="15.75" customHeight="1">
      <c r="J482" s="2"/>
      <c r="K482" s="2"/>
      <c r="N482" s="2"/>
      <c r="O482" s="2"/>
    </row>
    <row r="483" spans="10:15" ht="15.75" customHeight="1">
      <c r="J483" s="2"/>
      <c r="K483" s="2"/>
      <c r="N483" s="2"/>
      <c r="O483" s="2"/>
    </row>
    <row r="484" spans="10:15" ht="15.75" customHeight="1">
      <c r="J484" s="2"/>
      <c r="K484" s="2"/>
      <c r="N484" s="2"/>
      <c r="O484" s="2"/>
    </row>
    <row r="485" spans="10:15" ht="15.75" customHeight="1">
      <c r="J485" s="2"/>
      <c r="K485" s="2"/>
      <c r="N485" s="2"/>
      <c r="O485" s="2"/>
    </row>
    <row r="486" spans="10:15" ht="15.75" customHeight="1">
      <c r="J486" s="2"/>
      <c r="K486" s="2"/>
      <c r="N486" s="2"/>
      <c r="O486" s="2"/>
    </row>
    <row r="487" spans="10:15" ht="15.75" customHeight="1">
      <c r="J487" s="2"/>
      <c r="K487" s="2"/>
      <c r="N487" s="2"/>
      <c r="O487" s="2"/>
    </row>
    <row r="488" spans="10:15" ht="15.75" customHeight="1">
      <c r="J488" s="2"/>
      <c r="K488" s="2"/>
      <c r="N488" s="2"/>
      <c r="O488" s="2"/>
    </row>
    <row r="489" spans="10:15" ht="15.75" customHeight="1">
      <c r="J489" s="2"/>
      <c r="K489" s="2"/>
      <c r="N489" s="2"/>
      <c r="O489" s="2"/>
    </row>
    <row r="490" spans="10:15" ht="15.75" customHeight="1">
      <c r="J490" s="2"/>
      <c r="K490" s="2"/>
      <c r="N490" s="2"/>
      <c r="O490" s="2"/>
    </row>
    <row r="491" spans="10:15" ht="15.75" customHeight="1">
      <c r="J491" s="2"/>
      <c r="K491" s="2"/>
      <c r="N491" s="2"/>
      <c r="O491" s="2"/>
    </row>
    <row r="492" spans="10:15" ht="15.75" customHeight="1">
      <c r="J492" s="2"/>
      <c r="K492" s="2"/>
      <c r="N492" s="2"/>
      <c r="O492" s="2"/>
    </row>
    <row r="493" spans="10:15" ht="15.75" customHeight="1">
      <c r="J493" s="2"/>
      <c r="K493" s="2"/>
      <c r="N493" s="2"/>
      <c r="O493" s="2"/>
    </row>
    <row r="494" spans="10:15" ht="15.75" customHeight="1">
      <c r="J494" s="2"/>
      <c r="K494" s="2"/>
      <c r="N494" s="2"/>
      <c r="O494" s="2"/>
    </row>
    <row r="495" spans="10:15" ht="15.75" customHeight="1">
      <c r="J495" s="2"/>
      <c r="K495" s="2"/>
      <c r="N495" s="2"/>
      <c r="O495" s="2"/>
    </row>
    <row r="496" spans="10:15" ht="15.75" customHeight="1">
      <c r="J496" s="2"/>
      <c r="K496" s="2"/>
      <c r="N496" s="2"/>
      <c r="O496" s="2"/>
    </row>
    <row r="497" spans="10:15" ht="15.75" customHeight="1">
      <c r="J497" s="2"/>
      <c r="K497" s="2"/>
      <c r="N497" s="2"/>
      <c r="O497" s="2"/>
    </row>
    <row r="498" spans="10:15" ht="15.75" customHeight="1">
      <c r="J498" s="2"/>
      <c r="K498" s="2"/>
      <c r="N498" s="2"/>
      <c r="O498" s="2"/>
    </row>
    <row r="499" spans="10:15" ht="15.75" customHeight="1">
      <c r="J499" s="2"/>
      <c r="K499" s="2"/>
      <c r="N499" s="2"/>
      <c r="O499" s="2"/>
    </row>
    <row r="500" spans="10:15" ht="15.75" customHeight="1">
      <c r="J500" s="2"/>
      <c r="K500" s="2"/>
      <c r="N500" s="2"/>
      <c r="O500" s="2"/>
    </row>
    <row r="501" spans="10:15" ht="15.75" customHeight="1">
      <c r="J501" s="2"/>
      <c r="K501" s="2"/>
      <c r="N501" s="2"/>
      <c r="O501" s="2"/>
    </row>
    <row r="502" spans="10:15" ht="15.75" customHeight="1">
      <c r="J502" s="2"/>
      <c r="K502" s="2"/>
      <c r="N502" s="2"/>
      <c r="O502" s="2"/>
    </row>
    <row r="503" spans="10:15" ht="15.75" customHeight="1">
      <c r="J503" s="2"/>
      <c r="K503" s="2"/>
      <c r="N503" s="2"/>
      <c r="O503" s="2"/>
    </row>
    <row r="504" spans="10:15" ht="15.75" customHeight="1">
      <c r="J504" s="2"/>
      <c r="K504" s="2"/>
      <c r="N504" s="2"/>
      <c r="O504" s="2"/>
    </row>
    <row r="505" spans="10:15" ht="15.75" customHeight="1">
      <c r="J505" s="2"/>
      <c r="K505" s="2"/>
      <c r="N505" s="2"/>
      <c r="O505" s="2"/>
    </row>
    <row r="506" spans="10:15" ht="15.75" customHeight="1">
      <c r="J506" s="2"/>
      <c r="K506" s="2"/>
      <c r="N506" s="2"/>
      <c r="O506" s="2"/>
    </row>
    <row r="507" spans="10:15" ht="15.75" customHeight="1">
      <c r="J507" s="2"/>
      <c r="K507" s="2"/>
      <c r="N507" s="2"/>
      <c r="O507" s="2"/>
    </row>
    <row r="508" spans="10:15" ht="15.75" customHeight="1">
      <c r="J508" s="2"/>
      <c r="K508" s="2"/>
      <c r="N508" s="2"/>
      <c r="O508" s="2"/>
    </row>
    <row r="509" spans="10:15" ht="15.75" customHeight="1">
      <c r="J509" s="2"/>
      <c r="K509" s="2"/>
      <c r="N509" s="2"/>
      <c r="O509" s="2"/>
    </row>
    <row r="510" spans="10:15" ht="15.75" customHeight="1">
      <c r="J510" s="2"/>
      <c r="K510" s="2"/>
      <c r="N510" s="2"/>
      <c r="O510" s="2"/>
    </row>
    <row r="511" spans="10:15" ht="15.75" customHeight="1">
      <c r="J511" s="2"/>
      <c r="K511" s="2"/>
      <c r="N511" s="2"/>
      <c r="O511" s="2"/>
    </row>
    <row r="512" spans="10:15" ht="15.75" customHeight="1">
      <c r="J512" s="2"/>
      <c r="K512" s="2"/>
      <c r="N512" s="2"/>
      <c r="O512" s="2"/>
    </row>
    <row r="513" spans="10:15" ht="15.75" customHeight="1">
      <c r="J513" s="2"/>
      <c r="K513" s="2"/>
      <c r="N513" s="2"/>
      <c r="O513" s="2"/>
    </row>
    <row r="514" spans="10:15" ht="15.75" customHeight="1">
      <c r="J514" s="2"/>
      <c r="K514" s="2"/>
      <c r="N514" s="2"/>
      <c r="O514" s="2"/>
    </row>
    <row r="515" spans="10:15" ht="15.75" customHeight="1">
      <c r="J515" s="2"/>
      <c r="K515" s="2"/>
      <c r="N515" s="2"/>
      <c r="O515" s="2"/>
    </row>
    <row r="516" spans="10:15" ht="15.75" customHeight="1">
      <c r="J516" s="2"/>
      <c r="K516" s="2"/>
      <c r="N516" s="2"/>
      <c r="O516" s="2"/>
    </row>
    <row r="517" spans="10:15" ht="15.75" customHeight="1">
      <c r="J517" s="2"/>
      <c r="K517" s="2"/>
      <c r="N517" s="2"/>
      <c r="O517" s="2"/>
    </row>
    <row r="518" spans="10:15" ht="15.75" customHeight="1">
      <c r="J518" s="2"/>
      <c r="K518" s="2"/>
      <c r="N518" s="2"/>
      <c r="O518" s="2"/>
    </row>
    <row r="519" spans="10:15" ht="15.75" customHeight="1">
      <c r="J519" s="2"/>
      <c r="K519" s="2"/>
      <c r="N519" s="2"/>
      <c r="O519" s="2"/>
    </row>
    <row r="520" spans="10:15" ht="15.75" customHeight="1">
      <c r="J520" s="2"/>
      <c r="K520" s="2"/>
      <c r="N520" s="2"/>
      <c r="O520" s="2"/>
    </row>
    <row r="521" spans="10:15" ht="15.75" customHeight="1">
      <c r="J521" s="2"/>
      <c r="K521" s="2"/>
      <c r="N521" s="2"/>
      <c r="O521" s="2"/>
    </row>
    <row r="522" spans="10:15" ht="15.75" customHeight="1">
      <c r="J522" s="2"/>
      <c r="K522" s="2"/>
      <c r="N522" s="2"/>
      <c r="O522" s="2"/>
    </row>
    <row r="523" spans="10:15" ht="15.75" customHeight="1">
      <c r="J523" s="2"/>
      <c r="K523" s="2"/>
      <c r="N523" s="2"/>
      <c r="O523" s="2"/>
    </row>
    <row r="524" spans="10:15" ht="15.75" customHeight="1">
      <c r="J524" s="2"/>
      <c r="K524" s="2"/>
      <c r="N524" s="2"/>
      <c r="O524" s="2"/>
    </row>
    <row r="525" spans="10:15" ht="15.75" customHeight="1">
      <c r="J525" s="2"/>
      <c r="K525" s="2"/>
      <c r="N525" s="2"/>
      <c r="O525" s="2"/>
    </row>
    <row r="526" spans="10:15" ht="15.75" customHeight="1">
      <c r="J526" s="2"/>
      <c r="K526" s="2"/>
      <c r="N526" s="2"/>
      <c r="O526" s="2"/>
    </row>
    <row r="527" spans="10:15" ht="15.75" customHeight="1">
      <c r="J527" s="2"/>
      <c r="K527" s="2"/>
      <c r="N527" s="2"/>
      <c r="O527" s="2"/>
    </row>
    <row r="528" spans="10:15" ht="15.75" customHeight="1">
      <c r="J528" s="2"/>
      <c r="K528" s="2"/>
      <c r="N528" s="2"/>
      <c r="O528" s="2"/>
    </row>
    <row r="529" spans="10:15" ht="15.75" customHeight="1">
      <c r="J529" s="2"/>
      <c r="K529" s="2"/>
      <c r="N529" s="2"/>
      <c r="O529" s="2"/>
    </row>
    <row r="530" spans="10:15" ht="15.75" customHeight="1">
      <c r="J530" s="2"/>
      <c r="K530" s="2"/>
      <c r="N530" s="2"/>
      <c r="O530" s="2"/>
    </row>
    <row r="531" spans="10:15" ht="15.75" customHeight="1">
      <c r="J531" s="2"/>
      <c r="K531" s="2"/>
      <c r="N531" s="2"/>
      <c r="O531" s="2"/>
    </row>
    <row r="532" spans="10:15" ht="15.75" customHeight="1">
      <c r="J532" s="2"/>
      <c r="K532" s="2"/>
      <c r="N532" s="2"/>
      <c r="O532" s="2"/>
    </row>
    <row r="533" spans="10:15" ht="15.75" customHeight="1">
      <c r="J533" s="2"/>
      <c r="K533" s="2"/>
      <c r="N533" s="2"/>
      <c r="O533" s="2"/>
    </row>
    <row r="534" spans="10:15" ht="15.75" customHeight="1">
      <c r="J534" s="2"/>
      <c r="K534" s="2"/>
      <c r="N534" s="2"/>
      <c r="O534" s="2"/>
    </row>
    <row r="535" spans="10:15" ht="15.75" customHeight="1">
      <c r="J535" s="2"/>
      <c r="K535" s="2"/>
      <c r="N535" s="2"/>
      <c r="O535" s="2"/>
    </row>
    <row r="536" spans="10:15" ht="15.75" customHeight="1">
      <c r="J536" s="2"/>
      <c r="K536" s="2"/>
      <c r="N536" s="2"/>
      <c r="O536" s="2"/>
    </row>
    <row r="537" spans="10:15" ht="15.75" customHeight="1">
      <c r="J537" s="2"/>
      <c r="K537" s="2"/>
      <c r="N537" s="2"/>
      <c r="O537" s="2"/>
    </row>
    <row r="538" spans="10:15" ht="15.75" customHeight="1">
      <c r="J538" s="2"/>
      <c r="K538" s="2"/>
      <c r="N538" s="2"/>
      <c r="O538" s="2"/>
    </row>
    <row r="539" spans="10:15" ht="15.75" customHeight="1">
      <c r="J539" s="2"/>
      <c r="K539" s="2"/>
      <c r="N539" s="2"/>
      <c r="O539" s="2"/>
    </row>
    <row r="540" spans="10:15" ht="15.75" customHeight="1">
      <c r="J540" s="2"/>
      <c r="K540" s="2"/>
      <c r="N540" s="2"/>
      <c r="O540" s="2"/>
    </row>
    <row r="541" spans="10:15" ht="15.75" customHeight="1">
      <c r="J541" s="2"/>
      <c r="K541" s="2"/>
      <c r="N541" s="2"/>
      <c r="O541" s="2"/>
    </row>
    <row r="542" spans="10:15" ht="15.75" customHeight="1">
      <c r="J542" s="2"/>
      <c r="K542" s="2"/>
      <c r="N542" s="2"/>
      <c r="O542" s="2"/>
    </row>
    <row r="543" spans="10:15" ht="15.75" customHeight="1">
      <c r="J543" s="2"/>
      <c r="K543" s="2"/>
      <c r="N543" s="2"/>
      <c r="O543" s="2"/>
    </row>
    <row r="544" spans="10:15" ht="15.75" customHeight="1">
      <c r="J544" s="2"/>
      <c r="K544" s="2"/>
      <c r="N544" s="2"/>
      <c r="O544" s="2"/>
    </row>
    <row r="545" spans="10:15" ht="15.75" customHeight="1">
      <c r="J545" s="2"/>
      <c r="K545" s="2"/>
      <c r="N545" s="2"/>
      <c r="O545" s="2"/>
    </row>
    <row r="546" spans="10:15" ht="15.75" customHeight="1">
      <c r="J546" s="2"/>
      <c r="K546" s="2"/>
      <c r="N546" s="2"/>
      <c r="O546" s="2"/>
    </row>
    <row r="547" spans="10:15" ht="15.75" customHeight="1">
      <c r="J547" s="2"/>
      <c r="K547" s="2"/>
      <c r="N547" s="2"/>
      <c r="O547" s="2"/>
    </row>
    <row r="548" spans="10:15" ht="15.75" customHeight="1">
      <c r="J548" s="2"/>
      <c r="K548" s="2"/>
      <c r="N548" s="2"/>
      <c r="O548" s="2"/>
    </row>
    <row r="549" spans="10:15" ht="15.75" customHeight="1">
      <c r="J549" s="2"/>
      <c r="K549" s="2"/>
      <c r="N549" s="2"/>
      <c r="O549" s="2"/>
    </row>
    <row r="550" spans="10:15" ht="15.75" customHeight="1">
      <c r="J550" s="2"/>
      <c r="K550" s="2"/>
      <c r="N550" s="2"/>
      <c r="O550" s="2"/>
    </row>
    <row r="551" spans="10:15" ht="15.75" customHeight="1">
      <c r="J551" s="2"/>
      <c r="K551" s="2"/>
      <c r="N551" s="2"/>
      <c r="O551" s="2"/>
    </row>
    <row r="552" spans="10:15" ht="15.75" customHeight="1">
      <c r="J552" s="2"/>
      <c r="K552" s="2"/>
      <c r="N552" s="2"/>
      <c r="O552" s="2"/>
    </row>
    <row r="553" spans="10:15" ht="15.75" customHeight="1">
      <c r="J553" s="2"/>
      <c r="K553" s="2"/>
      <c r="N553" s="2"/>
      <c r="O553" s="2"/>
    </row>
    <row r="554" spans="10:15" ht="15.75" customHeight="1">
      <c r="J554" s="2"/>
      <c r="K554" s="2"/>
      <c r="N554" s="2"/>
      <c r="O554" s="2"/>
    </row>
    <row r="555" spans="10:15" ht="15.75" customHeight="1">
      <c r="J555" s="2"/>
      <c r="K555" s="2"/>
      <c r="N555" s="2"/>
      <c r="O555" s="2"/>
    </row>
    <row r="556" spans="10:15" ht="15.75" customHeight="1">
      <c r="J556" s="2"/>
      <c r="K556" s="2"/>
      <c r="N556" s="2"/>
      <c r="O556" s="2"/>
    </row>
    <row r="557" spans="10:15" ht="15.75" customHeight="1">
      <c r="J557" s="2"/>
      <c r="K557" s="2"/>
      <c r="N557" s="2"/>
      <c r="O557" s="2"/>
    </row>
    <row r="558" spans="10:15" ht="15.75" customHeight="1">
      <c r="J558" s="2"/>
      <c r="K558" s="2"/>
      <c r="N558" s="2"/>
      <c r="O558" s="2"/>
    </row>
    <row r="559" spans="10:15" ht="15.75" customHeight="1">
      <c r="J559" s="2"/>
      <c r="K559" s="2"/>
      <c r="N559" s="2"/>
      <c r="O559" s="2"/>
    </row>
    <row r="560" spans="10:15" ht="15.75" customHeight="1">
      <c r="J560" s="2"/>
      <c r="K560" s="2"/>
      <c r="N560" s="2"/>
      <c r="O560" s="2"/>
    </row>
    <row r="561" spans="10:15" ht="15.75" customHeight="1">
      <c r="J561" s="2"/>
      <c r="K561" s="2"/>
      <c r="N561" s="2"/>
      <c r="O561" s="2"/>
    </row>
    <row r="562" spans="10:15" ht="15.75" customHeight="1">
      <c r="J562" s="2"/>
      <c r="K562" s="2"/>
      <c r="N562" s="2"/>
      <c r="O562" s="2"/>
    </row>
    <row r="563" spans="10:15" ht="15.75" customHeight="1">
      <c r="J563" s="2"/>
      <c r="K563" s="2"/>
      <c r="N563" s="2"/>
      <c r="O563" s="2"/>
    </row>
    <row r="564" spans="10:15" ht="15.75" customHeight="1">
      <c r="J564" s="2"/>
      <c r="K564" s="2"/>
      <c r="N564" s="2"/>
      <c r="O564" s="2"/>
    </row>
    <row r="565" spans="10:15" ht="15.75" customHeight="1">
      <c r="J565" s="2"/>
      <c r="K565" s="2"/>
      <c r="N565" s="2"/>
      <c r="O565" s="2"/>
    </row>
    <row r="566" spans="10:15" ht="15.75" customHeight="1">
      <c r="J566" s="2"/>
      <c r="K566" s="2"/>
      <c r="N566" s="2"/>
      <c r="O566" s="2"/>
    </row>
    <row r="567" spans="10:15" ht="15.75" customHeight="1">
      <c r="J567" s="2"/>
      <c r="K567" s="2"/>
      <c r="N567" s="2"/>
      <c r="O567" s="2"/>
    </row>
    <row r="568" spans="10:15" ht="15.75" customHeight="1">
      <c r="J568" s="2"/>
      <c r="K568" s="2"/>
      <c r="N568" s="2"/>
      <c r="O568" s="2"/>
    </row>
    <row r="569" spans="10:15" ht="15.75" customHeight="1">
      <c r="J569" s="2"/>
      <c r="K569" s="2"/>
      <c r="N569" s="2"/>
      <c r="O569" s="2"/>
    </row>
    <row r="570" spans="10:15" ht="15.75" customHeight="1">
      <c r="J570" s="2"/>
      <c r="K570" s="2"/>
      <c r="N570" s="2"/>
      <c r="O570" s="2"/>
    </row>
    <row r="571" spans="10:15" ht="15.75" customHeight="1">
      <c r="J571" s="2"/>
      <c r="K571" s="2"/>
      <c r="N571" s="2"/>
      <c r="O571" s="2"/>
    </row>
    <row r="572" spans="10:15" ht="15.75" customHeight="1">
      <c r="J572" s="2"/>
      <c r="K572" s="2"/>
      <c r="N572" s="2"/>
      <c r="O572" s="2"/>
    </row>
    <row r="573" spans="10:15" ht="15.75" customHeight="1">
      <c r="J573" s="2"/>
      <c r="K573" s="2"/>
      <c r="N573" s="2"/>
      <c r="O573" s="2"/>
    </row>
    <row r="574" spans="10:15" ht="15.75" customHeight="1">
      <c r="J574" s="2"/>
      <c r="K574" s="2"/>
      <c r="N574" s="2"/>
      <c r="O574" s="2"/>
    </row>
    <row r="575" spans="10:15" ht="15.75" customHeight="1">
      <c r="J575" s="2"/>
      <c r="K575" s="2"/>
      <c r="N575" s="2"/>
      <c r="O575" s="2"/>
    </row>
    <row r="576" spans="10:15" ht="15.75" customHeight="1">
      <c r="J576" s="2"/>
      <c r="K576" s="2"/>
      <c r="N576" s="2"/>
      <c r="O576" s="2"/>
    </row>
    <row r="577" spans="10:15" ht="15.75" customHeight="1">
      <c r="J577" s="2"/>
      <c r="K577" s="2"/>
      <c r="N577" s="2"/>
      <c r="O577" s="2"/>
    </row>
    <row r="578" spans="10:15" ht="15.75" customHeight="1">
      <c r="J578" s="2"/>
      <c r="K578" s="2"/>
      <c r="N578" s="2"/>
      <c r="O578" s="2"/>
    </row>
    <row r="579" spans="10:15" ht="15.75" customHeight="1">
      <c r="J579" s="2"/>
      <c r="K579" s="2"/>
      <c r="N579" s="2"/>
      <c r="O579" s="2"/>
    </row>
    <row r="580" spans="10:15" ht="15.75" customHeight="1">
      <c r="J580" s="2"/>
      <c r="K580" s="2"/>
      <c r="N580" s="2"/>
      <c r="O580" s="2"/>
    </row>
    <row r="581" spans="10:15" ht="15.75" customHeight="1">
      <c r="J581" s="2"/>
      <c r="K581" s="2"/>
      <c r="N581" s="2"/>
      <c r="O581" s="2"/>
    </row>
    <row r="582" spans="10:15" ht="15.75" customHeight="1">
      <c r="J582" s="2"/>
      <c r="K582" s="2"/>
      <c r="N582" s="2"/>
      <c r="O582" s="2"/>
    </row>
    <row r="583" spans="10:15" ht="15.75" customHeight="1">
      <c r="J583" s="2"/>
      <c r="K583" s="2"/>
      <c r="N583" s="2"/>
      <c r="O583" s="2"/>
    </row>
    <row r="584" spans="10:15" ht="15.75" customHeight="1">
      <c r="J584" s="2"/>
      <c r="K584" s="2"/>
      <c r="N584" s="2"/>
      <c r="O584" s="2"/>
    </row>
    <row r="585" spans="10:15" ht="15.75" customHeight="1">
      <c r="J585" s="2"/>
      <c r="K585" s="2"/>
      <c r="N585" s="2"/>
      <c r="O585" s="2"/>
    </row>
    <row r="586" spans="10:15" ht="15.75" customHeight="1">
      <c r="J586" s="2"/>
      <c r="K586" s="2"/>
      <c r="N586" s="2"/>
      <c r="O586" s="2"/>
    </row>
    <row r="587" spans="10:15" ht="15.75" customHeight="1">
      <c r="J587" s="2"/>
      <c r="K587" s="2"/>
      <c r="N587" s="2"/>
      <c r="O587" s="2"/>
    </row>
    <row r="588" spans="10:15" ht="15.75" customHeight="1">
      <c r="J588" s="2"/>
      <c r="K588" s="2"/>
      <c r="N588" s="2"/>
      <c r="O588" s="2"/>
    </row>
    <row r="589" spans="10:15" ht="15.75" customHeight="1">
      <c r="J589" s="2"/>
      <c r="K589" s="2"/>
      <c r="N589" s="2"/>
      <c r="O589" s="2"/>
    </row>
    <row r="590" spans="10:15" ht="15.75" customHeight="1">
      <c r="J590" s="2"/>
      <c r="K590" s="2"/>
      <c r="N590" s="2"/>
      <c r="O590" s="2"/>
    </row>
    <row r="591" spans="10:15" ht="15.75" customHeight="1">
      <c r="J591" s="2"/>
      <c r="K591" s="2"/>
      <c r="N591" s="2"/>
      <c r="O591" s="2"/>
    </row>
    <row r="592" spans="10:15" ht="15.75" customHeight="1">
      <c r="J592" s="2"/>
      <c r="K592" s="2"/>
      <c r="N592" s="2"/>
      <c r="O592" s="2"/>
    </row>
    <row r="593" spans="10:15" ht="15.75" customHeight="1">
      <c r="J593" s="2"/>
      <c r="K593" s="2"/>
      <c r="N593" s="2"/>
      <c r="O593" s="2"/>
    </row>
    <row r="594" spans="10:15" ht="15.75" customHeight="1">
      <c r="J594" s="2"/>
      <c r="K594" s="2"/>
      <c r="N594" s="2"/>
      <c r="O594" s="2"/>
    </row>
    <row r="595" spans="10:15" ht="15.75" customHeight="1">
      <c r="J595" s="2"/>
      <c r="K595" s="2"/>
      <c r="N595" s="2"/>
      <c r="O595" s="2"/>
    </row>
    <row r="596" spans="10:15" ht="15.75" customHeight="1">
      <c r="J596" s="2"/>
      <c r="K596" s="2"/>
      <c r="N596" s="2"/>
      <c r="O596" s="2"/>
    </row>
    <row r="597" spans="10:15" ht="15.75" customHeight="1">
      <c r="J597" s="2"/>
      <c r="K597" s="2"/>
      <c r="N597" s="2"/>
      <c r="O597" s="2"/>
    </row>
    <row r="598" spans="10:15" ht="15.75" customHeight="1">
      <c r="J598" s="2"/>
      <c r="K598" s="2"/>
      <c r="N598" s="2"/>
      <c r="O598" s="2"/>
    </row>
    <row r="599" spans="10:15" ht="15.75" customHeight="1">
      <c r="J599" s="2"/>
      <c r="K599" s="2"/>
      <c r="N599" s="2"/>
      <c r="O599" s="2"/>
    </row>
    <row r="600" spans="10:15" ht="15.75" customHeight="1">
      <c r="J600" s="2"/>
      <c r="K600" s="2"/>
      <c r="N600" s="2"/>
      <c r="O600" s="2"/>
    </row>
    <row r="601" spans="10:15" ht="15.75" customHeight="1">
      <c r="J601" s="2"/>
      <c r="K601" s="2"/>
      <c r="N601" s="2"/>
      <c r="O601" s="2"/>
    </row>
    <row r="602" spans="10:15" ht="15.75" customHeight="1">
      <c r="J602" s="2"/>
      <c r="K602" s="2"/>
      <c r="N602" s="2"/>
      <c r="O602" s="2"/>
    </row>
    <row r="603" spans="10:15" ht="15.75" customHeight="1">
      <c r="J603" s="2"/>
      <c r="K603" s="2"/>
      <c r="N603" s="2"/>
      <c r="O603" s="2"/>
    </row>
    <row r="604" spans="10:15" ht="15.75" customHeight="1">
      <c r="J604" s="2"/>
      <c r="K604" s="2"/>
      <c r="N604" s="2"/>
      <c r="O604" s="2"/>
    </row>
    <row r="605" spans="10:15" ht="15.75" customHeight="1">
      <c r="J605" s="2"/>
      <c r="K605" s="2"/>
      <c r="N605" s="2"/>
      <c r="O605" s="2"/>
    </row>
    <row r="606" spans="10:15" ht="15.75" customHeight="1">
      <c r="J606" s="2"/>
      <c r="K606" s="2"/>
      <c r="N606" s="2"/>
      <c r="O606" s="2"/>
    </row>
    <row r="607" spans="10:15" ht="15.75" customHeight="1">
      <c r="J607" s="2"/>
      <c r="K607" s="2"/>
      <c r="N607" s="2"/>
      <c r="O607" s="2"/>
    </row>
    <row r="608" spans="10:15" ht="15.75" customHeight="1">
      <c r="J608" s="2"/>
      <c r="K608" s="2"/>
      <c r="N608" s="2"/>
      <c r="O608" s="2"/>
    </row>
    <row r="609" spans="10:15" ht="15.75" customHeight="1">
      <c r="J609" s="2"/>
      <c r="K609" s="2"/>
      <c r="N609" s="2"/>
      <c r="O609" s="2"/>
    </row>
    <row r="610" spans="10:15" ht="15.75" customHeight="1">
      <c r="J610" s="2"/>
      <c r="K610" s="2"/>
      <c r="N610" s="2"/>
      <c r="O610" s="2"/>
    </row>
    <row r="611" spans="10:15" ht="15.75" customHeight="1">
      <c r="J611" s="2"/>
      <c r="K611" s="2"/>
      <c r="N611" s="2"/>
      <c r="O611" s="2"/>
    </row>
    <row r="612" spans="10:15" ht="15.75" customHeight="1">
      <c r="J612" s="2"/>
      <c r="K612" s="2"/>
      <c r="N612" s="2"/>
      <c r="O612" s="2"/>
    </row>
    <row r="613" spans="10:15" ht="15.75" customHeight="1">
      <c r="J613" s="2"/>
      <c r="K613" s="2"/>
      <c r="N613" s="2"/>
      <c r="O613" s="2"/>
    </row>
    <row r="614" spans="10:15" ht="15.75" customHeight="1">
      <c r="J614" s="2"/>
      <c r="K614" s="2"/>
      <c r="N614" s="2"/>
      <c r="O614" s="2"/>
    </row>
    <row r="615" spans="10:15" ht="15.75" customHeight="1">
      <c r="J615" s="2"/>
      <c r="K615" s="2"/>
      <c r="N615" s="2"/>
      <c r="O615" s="2"/>
    </row>
    <row r="616" spans="10:15" ht="15.75" customHeight="1">
      <c r="J616" s="2"/>
      <c r="K616" s="2"/>
      <c r="N616" s="2"/>
      <c r="O616" s="2"/>
    </row>
    <row r="617" spans="10:15" ht="15.75" customHeight="1">
      <c r="J617" s="2"/>
      <c r="K617" s="2"/>
      <c r="N617" s="2"/>
      <c r="O617" s="2"/>
    </row>
    <row r="618" spans="10:15" ht="15.75" customHeight="1">
      <c r="J618" s="2"/>
      <c r="K618" s="2"/>
      <c r="N618" s="2"/>
      <c r="O618" s="2"/>
    </row>
    <row r="619" spans="10:15" ht="15.75" customHeight="1">
      <c r="J619" s="2"/>
      <c r="K619" s="2"/>
      <c r="N619" s="2"/>
      <c r="O619" s="2"/>
    </row>
    <row r="620" spans="10:15" ht="15.75" customHeight="1">
      <c r="J620" s="2"/>
      <c r="K620" s="2"/>
      <c r="N620" s="2"/>
      <c r="O620" s="2"/>
    </row>
    <row r="621" spans="10:15" ht="15.75" customHeight="1">
      <c r="J621" s="2"/>
      <c r="K621" s="2"/>
      <c r="N621" s="2"/>
      <c r="O621" s="2"/>
    </row>
    <row r="622" spans="10:15" ht="15.75" customHeight="1">
      <c r="J622" s="2"/>
      <c r="K622" s="2"/>
      <c r="N622" s="2"/>
      <c r="O622" s="2"/>
    </row>
    <row r="623" spans="10:15" ht="15.75" customHeight="1">
      <c r="J623" s="2"/>
      <c r="K623" s="2"/>
      <c r="N623" s="2"/>
      <c r="O623" s="2"/>
    </row>
    <row r="624" spans="10:15" ht="15.75" customHeight="1">
      <c r="J624" s="2"/>
      <c r="K624" s="2"/>
      <c r="N624" s="2"/>
      <c r="O624" s="2"/>
    </row>
    <row r="625" spans="10:15" ht="15.75" customHeight="1">
      <c r="J625" s="2"/>
      <c r="K625" s="2"/>
      <c r="N625" s="2"/>
      <c r="O625" s="2"/>
    </row>
    <row r="626" spans="10:15" ht="15.75" customHeight="1">
      <c r="J626" s="2"/>
      <c r="K626" s="2"/>
      <c r="N626" s="2"/>
      <c r="O626" s="2"/>
    </row>
    <row r="627" spans="10:15" ht="15.75" customHeight="1">
      <c r="J627" s="2"/>
      <c r="K627" s="2"/>
      <c r="N627" s="2"/>
      <c r="O627" s="2"/>
    </row>
    <row r="628" spans="10:15" ht="15.75" customHeight="1">
      <c r="J628" s="2"/>
      <c r="K628" s="2"/>
      <c r="N628" s="2"/>
      <c r="O628" s="2"/>
    </row>
    <row r="629" spans="10:15" ht="15.75" customHeight="1">
      <c r="J629" s="2"/>
      <c r="K629" s="2"/>
      <c r="N629" s="2"/>
      <c r="O629" s="2"/>
    </row>
    <row r="630" spans="10:15" ht="15.75" customHeight="1">
      <c r="J630" s="2"/>
      <c r="K630" s="2"/>
      <c r="N630" s="2"/>
      <c r="O630" s="2"/>
    </row>
    <row r="631" spans="10:15" ht="15.75" customHeight="1">
      <c r="J631" s="2"/>
      <c r="K631" s="2"/>
      <c r="N631" s="2"/>
      <c r="O631" s="2"/>
    </row>
    <row r="632" spans="10:15" ht="15.75" customHeight="1">
      <c r="J632" s="2"/>
      <c r="K632" s="2"/>
      <c r="N632" s="2"/>
      <c r="O632" s="2"/>
    </row>
    <row r="633" spans="10:15" ht="15.75" customHeight="1">
      <c r="J633" s="2"/>
      <c r="K633" s="2"/>
      <c r="N633" s="2"/>
      <c r="O633" s="2"/>
    </row>
    <row r="634" spans="10:15" ht="15.75" customHeight="1">
      <c r="J634" s="2"/>
      <c r="K634" s="2"/>
      <c r="N634" s="2"/>
      <c r="O634" s="2"/>
    </row>
    <row r="635" spans="10:15" ht="15.75" customHeight="1">
      <c r="J635" s="2"/>
      <c r="K635" s="2"/>
      <c r="N635" s="2"/>
      <c r="O635" s="2"/>
    </row>
    <row r="636" spans="10:15" ht="15.75" customHeight="1">
      <c r="J636" s="2"/>
      <c r="K636" s="2"/>
      <c r="N636" s="2"/>
      <c r="O636" s="2"/>
    </row>
    <row r="637" spans="10:15" ht="15.75" customHeight="1">
      <c r="J637" s="2"/>
      <c r="K637" s="2"/>
      <c r="N637" s="2"/>
      <c r="O637" s="2"/>
    </row>
    <row r="638" spans="10:15" ht="15.75" customHeight="1">
      <c r="J638" s="2"/>
      <c r="K638" s="2"/>
      <c r="N638" s="2"/>
      <c r="O638" s="2"/>
    </row>
    <row r="639" spans="10:15" ht="15.75" customHeight="1">
      <c r="J639" s="2"/>
      <c r="K639" s="2"/>
      <c r="N639" s="2"/>
      <c r="O639" s="2"/>
    </row>
    <row r="640" spans="10:15" ht="15.75" customHeight="1">
      <c r="J640" s="2"/>
      <c r="K640" s="2"/>
      <c r="N640" s="2"/>
      <c r="O640" s="2"/>
    </row>
    <row r="641" spans="10:15" ht="15.75" customHeight="1">
      <c r="J641" s="2"/>
      <c r="K641" s="2"/>
      <c r="N641" s="2"/>
      <c r="O641" s="2"/>
    </row>
    <row r="642" spans="10:15" ht="15.75" customHeight="1">
      <c r="J642" s="2"/>
      <c r="K642" s="2"/>
      <c r="N642" s="2"/>
      <c r="O642" s="2"/>
    </row>
    <row r="643" spans="10:15" ht="15.75" customHeight="1">
      <c r="J643" s="2"/>
      <c r="K643" s="2"/>
      <c r="N643" s="2"/>
      <c r="O643" s="2"/>
    </row>
    <row r="644" spans="10:15" ht="15.75" customHeight="1">
      <c r="J644" s="2"/>
      <c r="K644" s="2"/>
      <c r="N644" s="2"/>
      <c r="O644" s="2"/>
    </row>
    <row r="645" spans="10:15" ht="15.75" customHeight="1">
      <c r="J645" s="2"/>
      <c r="K645" s="2"/>
      <c r="N645" s="2"/>
      <c r="O645" s="2"/>
    </row>
    <row r="646" spans="10:15" ht="15.75" customHeight="1">
      <c r="J646" s="2"/>
      <c r="K646" s="2"/>
      <c r="N646" s="2"/>
      <c r="O646" s="2"/>
    </row>
    <row r="647" spans="10:15" ht="15.75" customHeight="1">
      <c r="J647" s="2"/>
      <c r="K647" s="2"/>
      <c r="N647" s="2"/>
      <c r="O647" s="2"/>
    </row>
    <row r="648" spans="10:15" ht="15.75" customHeight="1">
      <c r="J648" s="2"/>
      <c r="K648" s="2"/>
      <c r="N648" s="2"/>
      <c r="O648" s="2"/>
    </row>
    <row r="649" spans="10:15" ht="15.75" customHeight="1">
      <c r="J649" s="2"/>
      <c r="K649" s="2"/>
      <c r="N649" s="2"/>
      <c r="O649" s="2"/>
    </row>
    <row r="650" spans="10:15" ht="15.75" customHeight="1">
      <c r="J650" s="2"/>
      <c r="K650" s="2"/>
      <c r="N650" s="2"/>
      <c r="O650" s="2"/>
    </row>
    <row r="651" spans="10:15" ht="15.75" customHeight="1">
      <c r="J651" s="2"/>
      <c r="K651" s="2"/>
      <c r="N651" s="2"/>
      <c r="O651" s="2"/>
    </row>
    <row r="652" spans="10:15" ht="15.75" customHeight="1">
      <c r="J652" s="2"/>
      <c r="K652" s="2"/>
      <c r="N652" s="2"/>
      <c r="O652" s="2"/>
    </row>
    <row r="653" spans="10:15" ht="15.75" customHeight="1">
      <c r="J653" s="2"/>
      <c r="K653" s="2"/>
      <c r="N653" s="2"/>
      <c r="O653" s="2"/>
    </row>
    <row r="654" spans="10:15" ht="15.75" customHeight="1">
      <c r="J654" s="2"/>
      <c r="K654" s="2"/>
      <c r="N654" s="2"/>
      <c r="O654" s="2"/>
    </row>
    <row r="655" spans="10:15" ht="15.75" customHeight="1">
      <c r="J655" s="2"/>
      <c r="K655" s="2"/>
      <c r="N655" s="2"/>
      <c r="O655" s="2"/>
    </row>
    <row r="656" spans="10:15" ht="15.75" customHeight="1">
      <c r="J656" s="2"/>
      <c r="K656" s="2"/>
      <c r="N656" s="2"/>
      <c r="O656" s="2"/>
    </row>
    <row r="657" spans="10:15" ht="15.75" customHeight="1">
      <c r="J657" s="2"/>
      <c r="K657" s="2"/>
      <c r="N657" s="2"/>
      <c r="O657" s="2"/>
    </row>
    <row r="658" spans="10:15" ht="15.75" customHeight="1">
      <c r="J658" s="2"/>
      <c r="K658" s="2"/>
      <c r="N658" s="2"/>
      <c r="O658" s="2"/>
    </row>
    <row r="659" spans="10:15" ht="15.75" customHeight="1">
      <c r="J659" s="2"/>
      <c r="K659" s="2"/>
      <c r="N659" s="2"/>
      <c r="O659" s="2"/>
    </row>
    <row r="660" spans="10:15" ht="15.75" customHeight="1">
      <c r="J660" s="2"/>
      <c r="K660" s="2"/>
      <c r="N660" s="2"/>
      <c r="O660" s="2"/>
    </row>
    <row r="661" spans="10:15" ht="15.75" customHeight="1">
      <c r="J661" s="2"/>
      <c r="K661" s="2"/>
      <c r="N661" s="2"/>
      <c r="O661" s="2"/>
    </row>
    <row r="662" spans="10:15" ht="15.75" customHeight="1">
      <c r="J662" s="2"/>
      <c r="K662" s="2"/>
      <c r="N662" s="2"/>
      <c r="O662" s="2"/>
    </row>
    <row r="663" spans="10:15" ht="15.75" customHeight="1">
      <c r="J663" s="2"/>
      <c r="K663" s="2"/>
      <c r="N663" s="2"/>
      <c r="O663" s="2"/>
    </row>
    <row r="664" spans="10:15" ht="15.75" customHeight="1">
      <c r="J664" s="2"/>
      <c r="K664" s="2"/>
      <c r="N664" s="2"/>
      <c r="O664" s="2"/>
    </row>
    <row r="665" spans="10:15" ht="15.75" customHeight="1">
      <c r="J665" s="2"/>
      <c r="K665" s="2"/>
      <c r="N665" s="2"/>
      <c r="O665" s="2"/>
    </row>
    <row r="666" spans="10:15" ht="15.75" customHeight="1">
      <c r="J666" s="2"/>
      <c r="K666" s="2"/>
      <c r="N666" s="2"/>
      <c r="O666" s="2"/>
    </row>
    <row r="667" spans="10:15" ht="15.75" customHeight="1">
      <c r="J667" s="2"/>
      <c r="K667" s="2"/>
      <c r="N667" s="2"/>
      <c r="O667" s="2"/>
    </row>
    <row r="668" spans="10:15" ht="15.75" customHeight="1">
      <c r="J668" s="2"/>
      <c r="K668" s="2"/>
      <c r="N668" s="2"/>
      <c r="O668" s="2"/>
    </row>
    <row r="669" spans="10:15" ht="15.75" customHeight="1">
      <c r="J669" s="2"/>
      <c r="K669" s="2"/>
      <c r="N669" s="2"/>
      <c r="O669" s="2"/>
    </row>
    <row r="670" spans="10:15" ht="15.75" customHeight="1">
      <c r="J670" s="2"/>
      <c r="K670" s="2"/>
      <c r="N670" s="2"/>
      <c r="O670" s="2"/>
    </row>
    <row r="671" spans="10:15" ht="15.75" customHeight="1">
      <c r="J671" s="2"/>
      <c r="K671" s="2"/>
      <c r="N671" s="2"/>
      <c r="O671" s="2"/>
    </row>
    <row r="672" spans="10:15" ht="15.75" customHeight="1">
      <c r="J672" s="2"/>
      <c r="K672" s="2"/>
      <c r="N672" s="2"/>
      <c r="O672" s="2"/>
    </row>
    <row r="673" spans="10:15" ht="15.75" customHeight="1">
      <c r="J673" s="2"/>
      <c r="K673" s="2"/>
      <c r="N673" s="2"/>
      <c r="O673" s="2"/>
    </row>
    <row r="674" spans="10:15" ht="15.75" customHeight="1">
      <c r="J674" s="2"/>
      <c r="K674" s="2"/>
      <c r="N674" s="2"/>
      <c r="O674" s="2"/>
    </row>
    <row r="675" spans="10:15" ht="15.75" customHeight="1">
      <c r="J675" s="2"/>
      <c r="K675" s="2"/>
      <c r="N675" s="2"/>
      <c r="O675" s="2"/>
    </row>
    <row r="676" spans="10:15" ht="15.75" customHeight="1">
      <c r="J676" s="2"/>
      <c r="K676" s="2"/>
      <c r="N676" s="2"/>
      <c r="O676" s="2"/>
    </row>
    <row r="677" spans="10:15" ht="15.75" customHeight="1">
      <c r="J677" s="2"/>
      <c r="K677" s="2"/>
      <c r="N677" s="2"/>
      <c r="O677" s="2"/>
    </row>
    <row r="678" spans="10:15" ht="15.75" customHeight="1">
      <c r="J678" s="2"/>
      <c r="K678" s="2"/>
      <c r="N678" s="2"/>
      <c r="O678" s="2"/>
    </row>
    <row r="679" spans="10:15" ht="15.75" customHeight="1">
      <c r="J679" s="2"/>
      <c r="K679" s="2"/>
      <c r="N679" s="2"/>
      <c r="O679" s="2"/>
    </row>
    <row r="680" spans="10:15" ht="15.75" customHeight="1">
      <c r="J680" s="2"/>
      <c r="K680" s="2"/>
      <c r="N680" s="2"/>
      <c r="O680" s="2"/>
    </row>
    <row r="681" spans="10:15" ht="15.75" customHeight="1">
      <c r="J681" s="2"/>
      <c r="K681" s="2"/>
      <c r="N681" s="2"/>
      <c r="O681" s="2"/>
    </row>
    <row r="682" spans="10:15" ht="15.75" customHeight="1">
      <c r="J682" s="2"/>
      <c r="K682" s="2"/>
      <c r="N682" s="2"/>
      <c r="O682" s="2"/>
    </row>
    <row r="683" spans="10:15" ht="15.75" customHeight="1">
      <c r="J683" s="2"/>
      <c r="K683" s="2"/>
      <c r="N683" s="2"/>
      <c r="O683" s="2"/>
    </row>
    <row r="684" spans="10:15" ht="15.75" customHeight="1">
      <c r="J684" s="2"/>
      <c r="K684" s="2"/>
      <c r="N684" s="2"/>
      <c r="O684" s="2"/>
    </row>
    <row r="685" spans="10:15" ht="15.75" customHeight="1">
      <c r="J685" s="2"/>
      <c r="K685" s="2"/>
      <c r="N685" s="2"/>
      <c r="O685" s="2"/>
    </row>
    <row r="686" spans="10:15" ht="15.75" customHeight="1">
      <c r="J686" s="2"/>
      <c r="K686" s="2"/>
      <c r="N686" s="2"/>
      <c r="O686" s="2"/>
    </row>
    <row r="687" spans="10:15" ht="15.75" customHeight="1">
      <c r="J687" s="2"/>
      <c r="K687" s="2"/>
      <c r="N687" s="2"/>
      <c r="O687" s="2"/>
    </row>
    <row r="688" spans="10:15" ht="15.75" customHeight="1">
      <c r="J688" s="2"/>
      <c r="K688" s="2"/>
      <c r="N688" s="2"/>
      <c r="O688" s="2"/>
    </row>
    <row r="689" spans="10:15" ht="15.75" customHeight="1">
      <c r="J689" s="2"/>
      <c r="K689" s="2"/>
      <c r="N689" s="2"/>
      <c r="O689" s="2"/>
    </row>
    <row r="690" spans="10:15" ht="15.75" customHeight="1">
      <c r="J690" s="2"/>
      <c r="K690" s="2"/>
      <c r="N690" s="2"/>
      <c r="O690" s="2"/>
    </row>
    <row r="691" spans="10:15" ht="15.75" customHeight="1">
      <c r="J691" s="2"/>
      <c r="K691" s="2"/>
      <c r="N691" s="2"/>
      <c r="O691" s="2"/>
    </row>
    <row r="692" spans="10:15" ht="15.75" customHeight="1">
      <c r="J692" s="2"/>
      <c r="K692" s="2"/>
      <c r="N692" s="2"/>
      <c r="O692" s="2"/>
    </row>
    <row r="693" spans="10:15" ht="15.75" customHeight="1">
      <c r="J693" s="2"/>
      <c r="K693" s="2"/>
      <c r="N693" s="2"/>
      <c r="O693" s="2"/>
    </row>
    <row r="694" spans="10:15" ht="15.75" customHeight="1">
      <c r="J694" s="2"/>
      <c r="K694" s="2"/>
      <c r="N694" s="2"/>
      <c r="O694" s="2"/>
    </row>
    <row r="695" spans="10:15" ht="15.75" customHeight="1">
      <c r="J695" s="2"/>
      <c r="K695" s="2"/>
      <c r="N695" s="2"/>
      <c r="O695" s="2"/>
    </row>
    <row r="696" spans="10:15" ht="15.75" customHeight="1">
      <c r="J696" s="2"/>
      <c r="K696" s="2"/>
      <c r="N696" s="2"/>
      <c r="O696" s="2"/>
    </row>
    <row r="697" spans="10:15" ht="15.75" customHeight="1">
      <c r="J697" s="2"/>
      <c r="K697" s="2"/>
      <c r="N697" s="2"/>
      <c r="O697" s="2"/>
    </row>
    <row r="698" spans="10:15" ht="15.75" customHeight="1">
      <c r="J698" s="2"/>
      <c r="K698" s="2"/>
      <c r="N698" s="2"/>
      <c r="O698" s="2"/>
    </row>
    <row r="699" spans="10:15" ht="15.75" customHeight="1">
      <c r="J699" s="2"/>
      <c r="K699" s="2"/>
      <c r="N699" s="2"/>
      <c r="O699" s="2"/>
    </row>
    <row r="700" spans="10:15" ht="15.75" customHeight="1">
      <c r="J700" s="2"/>
      <c r="K700" s="2"/>
      <c r="N700" s="2"/>
      <c r="O700" s="2"/>
    </row>
    <row r="701" spans="10:15" ht="15.75" customHeight="1">
      <c r="J701" s="2"/>
      <c r="K701" s="2"/>
      <c r="N701" s="2"/>
      <c r="O701" s="2"/>
    </row>
    <row r="702" spans="10:15" ht="15.75" customHeight="1">
      <c r="J702" s="2"/>
      <c r="K702" s="2"/>
      <c r="N702" s="2"/>
      <c r="O702" s="2"/>
    </row>
    <row r="703" spans="10:15" ht="15.75" customHeight="1">
      <c r="J703" s="2"/>
      <c r="K703" s="2"/>
      <c r="N703" s="2"/>
      <c r="O703" s="2"/>
    </row>
    <row r="704" spans="10:15" ht="15.75" customHeight="1">
      <c r="J704" s="2"/>
      <c r="K704" s="2"/>
      <c r="N704" s="2"/>
      <c r="O704" s="2"/>
    </row>
    <row r="705" spans="10:15" ht="15.75" customHeight="1">
      <c r="J705" s="2"/>
      <c r="K705" s="2"/>
      <c r="N705" s="2"/>
      <c r="O705" s="2"/>
    </row>
    <row r="706" spans="10:15" ht="15.75" customHeight="1">
      <c r="J706" s="2"/>
      <c r="K706" s="2"/>
      <c r="N706" s="2"/>
      <c r="O706" s="2"/>
    </row>
    <row r="707" spans="10:15" ht="15.75" customHeight="1">
      <c r="J707" s="2"/>
      <c r="K707" s="2"/>
      <c r="N707" s="2"/>
      <c r="O707" s="2"/>
    </row>
    <row r="708" spans="10:15" ht="15.75" customHeight="1">
      <c r="J708" s="2"/>
      <c r="K708" s="2"/>
      <c r="N708" s="2"/>
      <c r="O708" s="2"/>
    </row>
    <row r="709" spans="10:15" ht="15.75" customHeight="1">
      <c r="J709" s="2"/>
      <c r="K709" s="2"/>
      <c r="N709" s="2"/>
      <c r="O709" s="2"/>
    </row>
    <row r="710" spans="10:15" ht="15.75" customHeight="1">
      <c r="J710" s="2"/>
      <c r="K710" s="2"/>
      <c r="N710" s="2"/>
      <c r="O710" s="2"/>
    </row>
    <row r="711" spans="10:15" ht="15.75" customHeight="1">
      <c r="J711" s="2"/>
      <c r="K711" s="2"/>
      <c r="N711" s="2"/>
      <c r="O711" s="2"/>
    </row>
    <row r="712" spans="10:15" ht="15.75" customHeight="1">
      <c r="J712" s="2"/>
      <c r="K712" s="2"/>
      <c r="N712" s="2"/>
      <c r="O712" s="2"/>
    </row>
    <row r="713" spans="10:15" ht="15.75" customHeight="1">
      <c r="J713" s="2"/>
      <c r="K713" s="2"/>
      <c r="N713" s="2"/>
      <c r="O713" s="2"/>
    </row>
    <row r="714" spans="10:15" ht="15.75" customHeight="1">
      <c r="J714" s="2"/>
      <c r="K714" s="2"/>
      <c r="N714" s="2"/>
      <c r="O714" s="2"/>
    </row>
    <row r="715" spans="10:15" ht="15.75" customHeight="1">
      <c r="J715" s="2"/>
      <c r="K715" s="2"/>
      <c r="N715" s="2"/>
      <c r="O715" s="2"/>
    </row>
    <row r="716" spans="10:15" ht="15.75" customHeight="1">
      <c r="J716" s="2"/>
      <c r="K716" s="2"/>
      <c r="N716" s="2"/>
      <c r="O716" s="2"/>
    </row>
    <row r="717" spans="10:15" ht="15.75" customHeight="1">
      <c r="J717" s="2"/>
      <c r="K717" s="2"/>
      <c r="N717" s="2"/>
      <c r="O717" s="2"/>
    </row>
    <row r="718" spans="10:15" ht="15.75" customHeight="1">
      <c r="J718" s="2"/>
      <c r="K718" s="2"/>
      <c r="N718" s="2"/>
      <c r="O718" s="2"/>
    </row>
    <row r="719" spans="10:15" ht="15.75" customHeight="1">
      <c r="J719" s="2"/>
      <c r="K719" s="2"/>
      <c r="N719" s="2"/>
      <c r="O719" s="2"/>
    </row>
    <row r="720" spans="10:15" ht="15.75" customHeight="1">
      <c r="J720" s="2"/>
      <c r="K720" s="2"/>
      <c r="N720" s="2"/>
      <c r="O720" s="2"/>
    </row>
    <row r="721" spans="10:15" ht="15.75" customHeight="1">
      <c r="J721" s="2"/>
      <c r="K721" s="2"/>
      <c r="N721" s="2"/>
      <c r="O721" s="2"/>
    </row>
    <row r="722" spans="10:15" ht="15.75" customHeight="1">
      <c r="J722" s="2"/>
      <c r="K722" s="2"/>
      <c r="N722" s="2"/>
      <c r="O722" s="2"/>
    </row>
    <row r="723" spans="10:15" ht="15.75" customHeight="1">
      <c r="J723" s="2"/>
      <c r="K723" s="2"/>
      <c r="N723" s="2"/>
      <c r="O723" s="2"/>
    </row>
    <row r="724" spans="10:15" ht="15.75" customHeight="1">
      <c r="J724" s="2"/>
      <c r="K724" s="2"/>
      <c r="N724" s="2"/>
      <c r="O724" s="2"/>
    </row>
    <row r="725" spans="10:15" ht="15.75" customHeight="1">
      <c r="J725" s="2"/>
      <c r="K725" s="2"/>
      <c r="N725" s="2"/>
      <c r="O725" s="2"/>
    </row>
    <row r="726" spans="10:15" ht="15.75" customHeight="1">
      <c r="J726" s="2"/>
      <c r="K726" s="2"/>
      <c r="N726" s="2"/>
      <c r="O726" s="2"/>
    </row>
    <row r="727" spans="10:15" ht="15.75" customHeight="1">
      <c r="J727" s="2"/>
      <c r="K727" s="2"/>
      <c r="N727" s="2"/>
      <c r="O727" s="2"/>
    </row>
    <row r="728" spans="10:15" ht="15.75" customHeight="1">
      <c r="J728" s="2"/>
      <c r="K728" s="2"/>
      <c r="N728" s="2"/>
      <c r="O728" s="2"/>
    </row>
    <row r="729" spans="10:15" ht="15.75" customHeight="1">
      <c r="J729" s="2"/>
      <c r="K729" s="2"/>
      <c r="N729" s="2"/>
      <c r="O729" s="2"/>
    </row>
    <row r="730" spans="10:15" ht="15.75" customHeight="1">
      <c r="J730" s="2"/>
      <c r="K730" s="2"/>
      <c r="N730" s="2"/>
      <c r="O730" s="2"/>
    </row>
    <row r="731" spans="10:15" ht="15.75" customHeight="1">
      <c r="J731" s="2"/>
      <c r="K731" s="2"/>
      <c r="N731" s="2"/>
      <c r="O731" s="2"/>
    </row>
    <row r="732" spans="10:15" ht="15.75" customHeight="1">
      <c r="J732" s="2"/>
      <c r="K732" s="2"/>
      <c r="N732" s="2"/>
      <c r="O732" s="2"/>
    </row>
    <row r="733" spans="10:15" ht="15.75" customHeight="1">
      <c r="J733" s="2"/>
      <c r="K733" s="2"/>
      <c r="N733" s="2"/>
      <c r="O733" s="2"/>
    </row>
    <row r="734" spans="10:15" ht="15.75" customHeight="1">
      <c r="J734" s="2"/>
      <c r="K734" s="2"/>
      <c r="N734" s="2"/>
      <c r="O734" s="2"/>
    </row>
    <row r="735" spans="10:15" ht="15.75" customHeight="1">
      <c r="J735" s="2"/>
      <c r="K735" s="2"/>
      <c r="N735" s="2"/>
      <c r="O735" s="2"/>
    </row>
    <row r="736" spans="10:15" ht="15.75" customHeight="1">
      <c r="J736" s="2"/>
      <c r="K736" s="2"/>
      <c r="N736" s="2"/>
      <c r="O736" s="2"/>
    </row>
    <row r="737" spans="10:15" ht="15.75" customHeight="1">
      <c r="J737" s="2"/>
      <c r="K737" s="2"/>
      <c r="N737" s="2"/>
      <c r="O737" s="2"/>
    </row>
    <row r="738" spans="10:15" ht="15.75" customHeight="1">
      <c r="J738" s="2"/>
      <c r="K738" s="2"/>
      <c r="N738" s="2"/>
      <c r="O738" s="2"/>
    </row>
    <row r="739" spans="10:15" ht="15.75" customHeight="1">
      <c r="J739" s="2"/>
      <c r="K739" s="2"/>
      <c r="N739" s="2"/>
      <c r="O739" s="2"/>
    </row>
    <row r="740" spans="10:15" ht="15.75" customHeight="1">
      <c r="J740" s="2"/>
      <c r="K740" s="2"/>
      <c r="N740" s="2"/>
      <c r="O740" s="2"/>
    </row>
    <row r="741" spans="10:15" ht="15.75" customHeight="1">
      <c r="J741" s="2"/>
      <c r="K741" s="2"/>
      <c r="N741" s="2"/>
      <c r="O741" s="2"/>
    </row>
    <row r="742" spans="10:15" ht="15.75" customHeight="1">
      <c r="J742" s="2"/>
      <c r="K742" s="2"/>
      <c r="N742" s="2"/>
      <c r="O742" s="2"/>
    </row>
    <row r="743" spans="10:15" ht="15.75" customHeight="1">
      <c r="J743" s="2"/>
      <c r="K743" s="2"/>
      <c r="N743" s="2"/>
      <c r="O743" s="2"/>
    </row>
    <row r="744" spans="10:15" ht="15.75" customHeight="1">
      <c r="J744" s="2"/>
      <c r="K744" s="2"/>
      <c r="N744" s="2"/>
      <c r="O744" s="2"/>
    </row>
    <row r="745" spans="10:15" ht="15.75" customHeight="1">
      <c r="J745" s="2"/>
      <c r="K745" s="2"/>
      <c r="N745" s="2"/>
      <c r="O745" s="2"/>
    </row>
    <row r="746" spans="10:15" ht="15.75" customHeight="1">
      <c r="J746" s="2"/>
      <c r="K746" s="2"/>
      <c r="N746" s="2"/>
      <c r="O746" s="2"/>
    </row>
    <row r="747" spans="10:15" ht="15.75" customHeight="1">
      <c r="J747" s="2"/>
      <c r="K747" s="2"/>
      <c r="N747" s="2"/>
      <c r="O747" s="2"/>
    </row>
    <row r="748" spans="10:15" ht="15.75" customHeight="1">
      <c r="J748" s="2"/>
      <c r="K748" s="2"/>
      <c r="N748" s="2"/>
      <c r="O748" s="2"/>
    </row>
    <row r="749" spans="10:15" ht="15.75" customHeight="1">
      <c r="J749" s="2"/>
      <c r="K749" s="2"/>
      <c r="N749" s="2"/>
      <c r="O749" s="2"/>
    </row>
    <row r="750" spans="10:15" ht="15.75" customHeight="1">
      <c r="J750" s="2"/>
      <c r="K750" s="2"/>
      <c r="N750" s="2"/>
      <c r="O750" s="2"/>
    </row>
    <row r="751" spans="10:15" ht="15.75" customHeight="1">
      <c r="J751" s="2"/>
      <c r="K751" s="2"/>
      <c r="N751" s="2"/>
      <c r="O751" s="2"/>
    </row>
    <row r="752" spans="10:15" ht="15.75" customHeight="1">
      <c r="J752" s="2"/>
      <c r="K752" s="2"/>
      <c r="N752" s="2"/>
      <c r="O752" s="2"/>
    </row>
    <row r="753" spans="10:15" ht="15.75" customHeight="1">
      <c r="J753" s="2"/>
      <c r="K753" s="2"/>
      <c r="N753" s="2"/>
      <c r="O753" s="2"/>
    </row>
    <row r="754" spans="10:15" ht="15.75" customHeight="1">
      <c r="J754" s="2"/>
      <c r="K754" s="2"/>
      <c r="N754" s="2"/>
      <c r="O754" s="2"/>
    </row>
    <row r="755" spans="10:15" ht="15.75" customHeight="1">
      <c r="J755" s="2"/>
      <c r="K755" s="2"/>
      <c r="N755" s="2"/>
      <c r="O755" s="2"/>
    </row>
    <row r="756" spans="10:15" ht="15.75" customHeight="1">
      <c r="J756" s="2"/>
      <c r="K756" s="2"/>
      <c r="N756" s="2"/>
      <c r="O756" s="2"/>
    </row>
    <row r="757" spans="10:15" ht="15.75" customHeight="1">
      <c r="J757" s="2"/>
      <c r="K757" s="2"/>
      <c r="N757" s="2"/>
      <c r="O757" s="2"/>
    </row>
    <row r="758" spans="10:15" ht="15.75" customHeight="1">
      <c r="J758" s="2"/>
      <c r="K758" s="2"/>
      <c r="N758" s="2"/>
      <c r="O758" s="2"/>
    </row>
    <row r="759" spans="10:15" ht="15.75" customHeight="1">
      <c r="J759" s="2"/>
      <c r="K759" s="2"/>
      <c r="N759" s="2"/>
      <c r="O759" s="2"/>
    </row>
    <row r="760" spans="10:15" ht="15.75" customHeight="1">
      <c r="J760" s="2"/>
      <c r="K760" s="2"/>
      <c r="N760" s="2"/>
      <c r="O760" s="2"/>
    </row>
    <row r="761" spans="10:15" ht="15.75" customHeight="1">
      <c r="J761" s="2"/>
      <c r="K761" s="2"/>
      <c r="N761" s="2"/>
      <c r="O761" s="2"/>
    </row>
    <row r="762" spans="10:15" ht="15.75" customHeight="1">
      <c r="J762" s="2"/>
      <c r="K762" s="2"/>
      <c r="N762" s="2"/>
      <c r="O762" s="2"/>
    </row>
    <row r="763" spans="10:15" ht="15.75" customHeight="1">
      <c r="J763" s="2"/>
      <c r="K763" s="2"/>
      <c r="N763" s="2"/>
      <c r="O763" s="2"/>
    </row>
    <row r="764" spans="10:15" ht="15.75" customHeight="1">
      <c r="J764" s="2"/>
      <c r="K764" s="2"/>
      <c r="N764" s="2"/>
      <c r="O764" s="2"/>
    </row>
    <row r="765" spans="10:15" ht="15.75" customHeight="1">
      <c r="J765" s="2"/>
      <c r="K765" s="2"/>
      <c r="N765" s="2"/>
      <c r="O765" s="2"/>
    </row>
    <row r="766" spans="10:15" ht="15.75" customHeight="1">
      <c r="J766" s="2"/>
      <c r="K766" s="2"/>
      <c r="N766" s="2"/>
      <c r="O766" s="2"/>
    </row>
    <row r="767" spans="10:15" ht="15.75" customHeight="1">
      <c r="J767" s="2"/>
      <c r="K767" s="2"/>
      <c r="N767" s="2"/>
      <c r="O767" s="2"/>
    </row>
    <row r="768" spans="10:15" ht="15.75" customHeight="1">
      <c r="J768" s="2"/>
      <c r="K768" s="2"/>
      <c r="N768" s="2"/>
      <c r="O768" s="2"/>
    </row>
    <row r="769" spans="10:15" ht="15.75" customHeight="1">
      <c r="J769" s="2"/>
      <c r="K769" s="2"/>
      <c r="N769" s="2"/>
      <c r="O769" s="2"/>
    </row>
    <row r="770" spans="10:15" ht="15.75" customHeight="1">
      <c r="J770" s="2"/>
      <c r="K770" s="2"/>
      <c r="N770" s="2"/>
      <c r="O770" s="2"/>
    </row>
    <row r="771" spans="10:15" ht="15.75" customHeight="1">
      <c r="J771" s="2"/>
      <c r="K771" s="2"/>
      <c r="N771" s="2"/>
      <c r="O771" s="2"/>
    </row>
    <row r="772" spans="10:15" ht="15.75" customHeight="1">
      <c r="J772" s="2"/>
      <c r="K772" s="2"/>
      <c r="N772" s="2"/>
      <c r="O772" s="2"/>
    </row>
    <row r="773" spans="10:15" ht="15.75" customHeight="1">
      <c r="J773" s="2"/>
      <c r="K773" s="2"/>
      <c r="N773" s="2"/>
      <c r="O773" s="2"/>
    </row>
    <row r="774" spans="10:15" ht="15.75" customHeight="1">
      <c r="J774" s="2"/>
      <c r="K774" s="2"/>
      <c r="N774" s="2"/>
      <c r="O774" s="2"/>
    </row>
    <row r="775" spans="10:15" ht="15.75" customHeight="1">
      <c r="J775" s="2"/>
      <c r="K775" s="2"/>
      <c r="N775" s="2"/>
      <c r="O775" s="2"/>
    </row>
    <row r="776" spans="10:15" ht="15.75" customHeight="1">
      <c r="J776" s="2"/>
      <c r="K776" s="2"/>
      <c r="N776" s="2"/>
      <c r="O776" s="2"/>
    </row>
    <row r="777" spans="10:15" ht="15.75" customHeight="1">
      <c r="J777" s="2"/>
      <c r="K777" s="2"/>
      <c r="N777" s="2"/>
      <c r="O777" s="2"/>
    </row>
    <row r="778" spans="10:15" ht="15.75" customHeight="1">
      <c r="J778" s="2"/>
      <c r="K778" s="2"/>
      <c r="N778" s="2"/>
      <c r="O778" s="2"/>
    </row>
    <row r="779" spans="10:15" ht="15.75" customHeight="1">
      <c r="J779" s="2"/>
      <c r="K779" s="2"/>
      <c r="N779" s="2"/>
      <c r="O779" s="2"/>
    </row>
    <row r="780" spans="10:15" ht="15.75" customHeight="1">
      <c r="J780" s="2"/>
      <c r="K780" s="2"/>
      <c r="N780" s="2"/>
      <c r="O780" s="2"/>
    </row>
    <row r="781" spans="10:15" ht="15.75" customHeight="1">
      <c r="J781" s="2"/>
      <c r="K781" s="2"/>
      <c r="N781" s="2"/>
      <c r="O781" s="2"/>
    </row>
    <row r="782" spans="10:15" ht="15.75" customHeight="1">
      <c r="J782" s="2"/>
      <c r="K782" s="2"/>
      <c r="N782" s="2"/>
      <c r="O782" s="2"/>
    </row>
    <row r="783" spans="10:15" ht="15.75" customHeight="1">
      <c r="J783" s="2"/>
      <c r="K783" s="2"/>
      <c r="N783" s="2"/>
      <c r="O783" s="2"/>
    </row>
    <row r="784" spans="10:15" ht="15.75" customHeight="1">
      <c r="J784" s="2"/>
      <c r="K784" s="2"/>
      <c r="N784" s="2"/>
      <c r="O784" s="2"/>
    </row>
    <row r="785" spans="10:15" ht="15.75" customHeight="1">
      <c r="J785" s="2"/>
      <c r="K785" s="2"/>
      <c r="N785" s="2"/>
      <c r="O785" s="2"/>
    </row>
    <row r="786" spans="10:15" ht="15.75" customHeight="1">
      <c r="J786" s="2"/>
      <c r="K786" s="2"/>
      <c r="N786" s="2"/>
      <c r="O786" s="2"/>
    </row>
    <row r="787" spans="10:15" ht="15.75" customHeight="1">
      <c r="J787" s="2"/>
      <c r="K787" s="2"/>
      <c r="N787" s="2"/>
      <c r="O787" s="2"/>
    </row>
    <row r="788" spans="10:15" ht="15.75" customHeight="1">
      <c r="J788" s="2"/>
      <c r="K788" s="2"/>
      <c r="N788" s="2"/>
      <c r="O788" s="2"/>
    </row>
    <row r="789" spans="10:15" ht="15.75" customHeight="1">
      <c r="J789" s="2"/>
      <c r="K789" s="2"/>
      <c r="N789" s="2"/>
      <c r="O789" s="2"/>
    </row>
    <row r="790" spans="10:15" ht="15.75" customHeight="1">
      <c r="J790" s="2"/>
      <c r="K790" s="2"/>
      <c r="N790" s="2"/>
      <c r="O790" s="2"/>
    </row>
    <row r="791" spans="10:15" ht="15.75" customHeight="1">
      <c r="J791" s="2"/>
      <c r="K791" s="2"/>
      <c r="N791" s="2"/>
      <c r="O791" s="2"/>
    </row>
    <row r="792" spans="10:15" ht="15.75" customHeight="1">
      <c r="J792" s="2"/>
      <c r="K792" s="2"/>
      <c r="N792" s="2"/>
      <c r="O792" s="2"/>
    </row>
    <row r="793" spans="10:15" ht="15.75" customHeight="1">
      <c r="J793" s="2"/>
      <c r="K793" s="2"/>
      <c r="N793" s="2"/>
      <c r="O793" s="2"/>
    </row>
    <row r="794" spans="10:15" ht="15.75" customHeight="1">
      <c r="J794" s="2"/>
      <c r="K794" s="2"/>
      <c r="N794" s="2"/>
      <c r="O794" s="2"/>
    </row>
    <row r="795" spans="10:15" ht="15.75" customHeight="1">
      <c r="J795" s="2"/>
      <c r="K795" s="2"/>
      <c r="N795" s="2"/>
      <c r="O795" s="2"/>
    </row>
    <row r="796" spans="10:15" ht="15.75" customHeight="1">
      <c r="J796" s="2"/>
      <c r="K796" s="2"/>
      <c r="N796" s="2"/>
      <c r="O796" s="2"/>
    </row>
    <row r="797" spans="10:15" ht="15.75" customHeight="1">
      <c r="J797" s="2"/>
      <c r="K797" s="2"/>
      <c r="N797" s="2"/>
      <c r="O797" s="2"/>
    </row>
    <row r="798" spans="10:15" ht="15.75" customHeight="1">
      <c r="J798" s="2"/>
      <c r="K798" s="2"/>
      <c r="N798" s="2"/>
      <c r="O798" s="2"/>
    </row>
    <row r="799" spans="10:15" ht="15.75" customHeight="1">
      <c r="J799" s="2"/>
      <c r="K799" s="2"/>
      <c r="N799" s="2"/>
      <c r="O799" s="2"/>
    </row>
    <row r="800" spans="10:15" ht="15.75" customHeight="1">
      <c r="J800" s="2"/>
      <c r="K800" s="2"/>
      <c r="N800" s="2"/>
      <c r="O800" s="2"/>
    </row>
    <row r="801" spans="10:15" ht="15.75" customHeight="1">
      <c r="J801" s="2"/>
      <c r="K801" s="2"/>
      <c r="N801" s="2"/>
      <c r="O801" s="2"/>
    </row>
    <row r="802" spans="10:15" ht="15.75" customHeight="1">
      <c r="J802" s="2"/>
      <c r="K802" s="2"/>
      <c r="N802" s="2"/>
      <c r="O802" s="2"/>
    </row>
    <row r="803" spans="10:15" ht="15.75" customHeight="1">
      <c r="J803" s="2"/>
      <c r="K803" s="2"/>
      <c r="N803" s="2"/>
      <c r="O803" s="2"/>
    </row>
    <row r="804" spans="10:15" ht="15.75" customHeight="1">
      <c r="J804" s="2"/>
      <c r="K804" s="2"/>
      <c r="N804" s="2"/>
      <c r="O804" s="2"/>
    </row>
    <row r="805" spans="10:15" ht="15.75" customHeight="1">
      <c r="J805" s="2"/>
      <c r="K805" s="2"/>
      <c r="N805" s="2"/>
      <c r="O805" s="2"/>
    </row>
    <row r="806" spans="10:15" ht="15.75" customHeight="1">
      <c r="J806" s="2"/>
      <c r="K806" s="2"/>
      <c r="N806" s="2"/>
      <c r="O806" s="2"/>
    </row>
    <row r="807" spans="10:15" ht="15.75" customHeight="1">
      <c r="J807" s="2"/>
      <c r="K807" s="2"/>
      <c r="N807" s="2"/>
      <c r="O807" s="2"/>
    </row>
    <row r="808" spans="10:15" ht="15.75" customHeight="1">
      <c r="J808" s="2"/>
      <c r="K808" s="2"/>
      <c r="N808" s="2"/>
      <c r="O808" s="2"/>
    </row>
    <row r="809" spans="10:15" ht="15.75" customHeight="1">
      <c r="J809" s="2"/>
      <c r="K809" s="2"/>
      <c r="N809" s="2"/>
      <c r="O809" s="2"/>
    </row>
    <row r="810" spans="10:15" ht="15.75" customHeight="1">
      <c r="J810" s="2"/>
      <c r="K810" s="2"/>
      <c r="N810" s="2"/>
      <c r="O810" s="2"/>
    </row>
    <row r="811" spans="10:15" ht="15.75" customHeight="1">
      <c r="J811" s="2"/>
      <c r="K811" s="2"/>
      <c r="N811" s="2"/>
      <c r="O811" s="2"/>
    </row>
    <row r="812" spans="10:15" ht="15.75" customHeight="1">
      <c r="J812" s="2"/>
      <c r="K812" s="2"/>
      <c r="N812" s="2"/>
      <c r="O812" s="2"/>
    </row>
    <row r="813" spans="10:15" ht="15.75" customHeight="1">
      <c r="J813" s="2"/>
      <c r="K813" s="2"/>
      <c r="N813" s="2"/>
      <c r="O813" s="2"/>
    </row>
    <row r="814" spans="10:15" ht="15.75" customHeight="1">
      <c r="J814" s="2"/>
      <c r="K814" s="2"/>
      <c r="N814" s="2"/>
      <c r="O814" s="2"/>
    </row>
    <row r="815" spans="10:15" ht="15.75" customHeight="1">
      <c r="J815" s="2"/>
      <c r="K815" s="2"/>
      <c r="N815" s="2"/>
      <c r="O815" s="2"/>
    </row>
    <row r="816" spans="10:15" ht="15.75" customHeight="1">
      <c r="J816" s="2"/>
      <c r="K816" s="2"/>
      <c r="N816" s="2"/>
      <c r="O816" s="2"/>
    </row>
    <row r="817" spans="10:15" ht="15.75" customHeight="1">
      <c r="J817" s="2"/>
      <c r="K817" s="2"/>
      <c r="N817" s="2"/>
      <c r="O817" s="2"/>
    </row>
    <row r="818" spans="10:15" ht="15.75" customHeight="1">
      <c r="J818" s="2"/>
      <c r="K818" s="2"/>
      <c r="N818" s="2"/>
      <c r="O818" s="2"/>
    </row>
    <row r="819" spans="10:15" ht="15.75" customHeight="1">
      <c r="J819" s="2"/>
      <c r="K819" s="2"/>
      <c r="N819" s="2"/>
      <c r="O819" s="2"/>
    </row>
    <row r="820" spans="10:15" ht="15.75" customHeight="1">
      <c r="J820" s="2"/>
      <c r="K820" s="2"/>
      <c r="N820" s="2"/>
      <c r="O820" s="2"/>
    </row>
    <row r="821" spans="10:15" ht="15.75" customHeight="1">
      <c r="J821" s="2"/>
      <c r="K821" s="2"/>
      <c r="N821" s="2"/>
      <c r="O821" s="2"/>
    </row>
    <row r="822" spans="10:15" ht="15.75" customHeight="1">
      <c r="J822" s="2"/>
      <c r="K822" s="2"/>
      <c r="N822" s="2"/>
      <c r="O822" s="2"/>
    </row>
    <row r="823" spans="10:15" ht="15.75" customHeight="1">
      <c r="J823" s="2"/>
      <c r="K823" s="2"/>
      <c r="N823" s="2"/>
      <c r="O823" s="2"/>
    </row>
    <row r="824" spans="10:15" ht="15.75" customHeight="1">
      <c r="J824" s="2"/>
      <c r="K824" s="2"/>
      <c r="N824" s="2"/>
      <c r="O824" s="2"/>
    </row>
    <row r="825" spans="10:15" ht="15.75" customHeight="1">
      <c r="J825" s="2"/>
      <c r="K825" s="2"/>
      <c r="N825" s="2"/>
      <c r="O825" s="2"/>
    </row>
    <row r="826" spans="10:15" ht="15.75" customHeight="1">
      <c r="J826" s="2"/>
      <c r="K826" s="2"/>
      <c r="N826" s="2"/>
      <c r="O826" s="2"/>
    </row>
    <row r="827" spans="10:15" ht="15.75" customHeight="1">
      <c r="J827" s="2"/>
      <c r="K827" s="2"/>
      <c r="N827" s="2"/>
      <c r="O827" s="2"/>
    </row>
    <row r="828" spans="10:15" ht="15.75" customHeight="1">
      <c r="J828" s="2"/>
      <c r="K828" s="2"/>
      <c r="N828" s="2"/>
      <c r="O828" s="2"/>
    </row>
    <row r="829" spans="10:15" ht="15.75" customHeight="1">
      <c r="J829" s="2"/>
      <c r="K829" s="2"/>
      <c r="N829" s="2"/>
      <c r="O829" s="2"/>
    </row>
    <row r="830" spans="10:15" ht="15.75" customHeight="1">
      <c r="J830" s="2"/>
      <c r="K830" s="2"/>
      <c r="N830" s="2"/>
      <c r="O830" s="2"/>
    </row>
    <row r="831" spans="10:15" ht="15.75" customHeight="1">
      <c r="J831" s="2"/>
      <c r="K831" s="2"/>
      <c r="N831" s="2"/>
      <c r="O831" s="2"/>
    </row>
    <row r="832" spans="10:15" ht="15.75" customHeight="1">
      <c r="J832" s="2"/>
      <c r="K832" s="2"/>
      <c r="N832" s="2"/>
      <c r="O832" s="2"/>
    </row>
    <row r="833" spans="10:15" ht="15.75" customHeight="1">
      <c r="J833" s="2"/>
      <c r="K833" s="2"/>
      <c r="N833" s="2"/>
      <c r="O833" s="2"/>
    </row>
    <row r="834" spans="10:15" ht="15.75" customHeight="1">
      <c r="J834" s="2"/>
      <c r="K834" s="2"/>
      <c r="N834" s="2"/>
      <c r="O834" s="2"/>
    </row>
    <row r="835" spans="10:15" ht="15.75" customHeight="1">
      <c r="J835" s="2"/>
      <c r="K835" s="2"/>
      <c r="N835" s="2"/>
      <c r="O835" s="2"/>
    </row>
    <row r="836" spans="10:15" ht="15.75" customHeight="1">
      <c r="J836" s="2"/>
      <c r="K836" s="2"/>
      <c r="N836" s="2"/>
      <c r="O836" s="2"/>
    </row>
    <row r="837" spans="10:15" ht="15.75" customHeight="1">
      <c r="J837" s="2"/>
      <c r="K837" s="2"/>
      <c r="N837" s="2"/>
      <c r="O837" s="2"/>
    </row>
    <row r="838" spans="10:15" ht="15.75" customHeight="1">
      <c r="J838" s="2"/>
      <c r="K838" s="2"/>
      <c r="N838" s="2"/>
      <c r="O838" s="2"/>
    </row>
    <row r="839" spans="10:15" ht="15.75" customHeight="1">
      <c r="J839" s="2"/>
      <c r="K839" s="2"/>
      <c r="N839" s="2"/>
      <c r="O839" s="2"/>
    </row>
    <row r="840" spans="10:15" ht="15.75" customHeight="1">
      <c r="J840" s="2"/>
      <c r="K840" s="2"/>
      <c r="N840" s="2"/>
      <c r="O840" s="2"/>
    </row>
    <row r="841" spans="10:15" ht="15.75" customHeight="1">
      <c r="J841" s="2"/>
      <c r="K841" s="2"/>
      <c r="N841" s="2"/>
      <c r="O841" s="2"/>
    </row>
    <row r="842" spans="10:15" ht="15.75" customHeight="1">
      <c r="J842" s="2"/>
      <c r="K842" s="2"/>
      <c r="N842" s="2"/>
      <c r="O842" s="2"/>
    </row>
    <row r="843" spans="10:15" ht="15.75" customHeight="1">
      <c r="J843" s="2"/>
      <c r="K843" s="2"/>
      <c r="N843" s="2"/>
      <c r="O843" s="2"/>
    </row>
    <row r="844" spans="10:15" ht="15.75" customHeight="1">
      <c r="J844" s="2"/>
      <c r="K844" s="2"/>
      <c r="N844" s="2"/>
      <c r="O844" s="2"/>
    </row>
    <row r="845" spans="10:15" ht="15.75" customHeight="1">
      <c r="J845" s="2"/>
      <c r="K845" s="2"/>
      <c r="N845" s="2"/>
      <c r="O845" s="2"/>
    </row>
    <row r="846" spans="10:15" ht="15.75" customHeight="1">
      <c r="J846" s="2"/>
      <c r="K846" s="2"/>
      <c r="N846" s="2"/>
      <c r="O846" s="2"/>
    </row>
    <row r="847" spans="10:15" ht="15.75" customHeight="1">
      <c r="J847" s="2"/>
      <c r="K847" s="2"/>
      <c r="N847" s="2"/>
      <c r="O847" s="2"/>
    </row>
    <row r="848" spans="10:15" ht="15.75" customHeight="1">
      <c r="J848" s="2"/>
      <c r="K848" s="2"/>
      <c r="N848" s="2"/>
      <c r="O848" s="2"/>
    </row>
    <row r="849" spans="10:15" ht="15.75" customHeight="1">
      <c r="J849" s="2"/>
      <c r="K849" s="2"/>
      <c r="N849" s="2"/>
      <c r="O849" s="2"/>
    </row>
    <row r="850" spans="10:15" ht="15.75" customHeight="1">
      <c r="J850" s="2"/>
      <c r="K850" s="2"/>
      <c r="N850" s="2"/>
      <c r="O850" s="2"/>
    </row>
    <row r="851" spans="10:15" ht="15.75" customHeight="1">
      <c r="J851" s="2"/>
      <c r="K851" s="2"/>
      <c r="N851" s="2"/>
      <c r="O851" s="2"/>
    </row>
    <row r="852" spans="10:15" ht="15.75" customHeight="1">
      <c r="J852" s="2"/>
      <c r="K852" s="2"/>
      <c r="N852" s="2"/>
      <c r="O852" s="2"/>
    </row>
    <row r="853" spans="10:15" ht="15.75" customHeight="1">
      <c r="J853" s="2"/>
      <c r="K853" s="2"/>
      <c r="N853" s="2"/>
      <c r="O853" s="2"/>
    </row>
    <row r="854" spans="10:15" ht="15.75" customHeight="1">
      <c r="J854" s="2"/>
      <c r="K854" s="2"/>
      <c r="N854" s="2"/>
      <c r="O854" s="2"/>
    </row>
    <row r="855" spans="10:15" ht="15.75" customHeight="1">
      <c r="J855" s="2"/>
      <c r="K855" s="2"/>
      <c r="N855" s="2"/>
      <c r="O855" s="2"/>
    </row>
    <row r="856" spans="10:15" ht="15.75" customHeight="1">
      <c r="J856" s="2"/>
      <c r="K856" s="2"/>
      <c r="N856" s="2"/>
      <c r="O856" s="2"/>
    </row>
    <row r="857" spans="10:15" ht="15.75" customHeight="1">
      <c r="J857" s="2"/>
      <c r="K857" s="2"/>
      <c r="N857" s="2"/>
      <c r="O857" s="2"/>
    </row>
    <row r="858" spans="10:15" ht="15.75" customHeight="1">
      <c r="J858" s="2"/>
      <c r="K858" s="2"/>
      <c r="N858" s="2"/>
      <c r="O858" s="2"/>
    </row>
    <row r="859" spans="10:15" ht="15.75" customHeight="1">
      <c r="J859" s="2"/>
      <c r="K859" s="2"/>
      <c r="N859" s="2"/>
      <c r="O859" s="2"/>
    </row>
    <row r="860" spans="10:15" ht="15.75" customHeight="1">
      <c r="J860" s="2"/>
      <c r="K860" s="2"/>
      <c r="N860" s="2"/>
      <c r="O860" s="2"/>
    </row>
    <row r="861" spans="10:15" ht="15.75" customHeight="1">
      <c r="J861" s="2"/>
      <c r="K861" s="2"/>
      <c r="N861" s="2"/>
      <c r="O861" s="2"/>
    </row>
    <row r="862" spans="10:15" ht="15.75" customHeight="1">
      <c r="J862" s="2"/>
      <c r="K862" s="2"/>
      <c r="N862" s="2"/>
      <c r="O862" s="2"/>
    </row>
    <row r="863" spans="10:15" ht="15.75" customHeight="1">
      <c r="J863" s="2"/>
      <c r="K863" s="2"/>
      <c r="N863" s="2"/>
      <c r="O863" s="2"/>
    </row>
    <row r="864" spans="10:15" ht="15.75" customHeight="1">
      <c r="J864" s="2"/>
      <c r="K864" s="2"/>
      <c r="N864" s="2"/>
      <c r="O864" s="2"/>
    </row>
    <row r="865" spans="10:15" ht="15.75" customHeight="1">
      <c r="J865" s="2"/>
      <c r="K865" s="2"/>
      <c r="N865" s="2"/>
      <c r="O865" s="2"/>
    </row>
    <row r="866" spans="10:15" ht="15.75" customHeight="1">
      <c r="J866" s="2"/>
      <c r="K866" s="2"/>
      <c r="N866" s="2"/>
      <c r="O866" s="2"/>
    </row>
    <row r="867" spans="10:15" ht="15.75" customHeight="1">
      <c r="J867" s="2"/>
      <c r="K867" s="2"/>
      <c r="N867" s="2"/>
      <c r="O867" s="2"/>
    </row>
    <row r="868" spans="10:15" ht="15.75" customHeight="1">
      <c r="J868" s="2"/>
      <c r="K868" s="2"/>
      <c r="N868" s="2"/>
      <c r="O868" s="2"/>
    </row>
    <row r="869" spans="10:15" ht="15.75" customHeight="1">
      <c r="J869" s="2"/>
      <c r="K869" s="2"/>
      <c r="N869" s="2"/>
      <c r="O869" s="2"/>
    </row>
    <row r="870" spans="10:15" ht="15.75" customHeight="1">
      <c r="J870" s="2"/>
      <c r="K870" s="2"/>
      <c r="N870" s="2"/>
      <c r="O870" s="2"/>
    </row>
    <row r="871" spans="10:15" ht="15.75" customHeight="1">
      <c r="J871" s="2"/>
      <c r="K871" s="2"/>
      <c r="N871" s="2"/>
      <c r="O871" s="2"/>
    </row>
    <row r="872" spans="10:15" ht="15.75" customHeight="1">
      <c r="J872" s="2"/>
      <c r="K872" s="2"/>
      <c r="N872" s="2"/>
      <c r="O872" s="2"/>
    </row>
    <row r="873" spans="10:15" ht="15.75" customHeight="1">
      <c r="J873" s="2"/>
      <c r="K873" s="2"/>
      <c r="N873" s="2"/>
      <c r="O873" s="2"/>
    </row>
    <row r="874" spans="10:15" ht="15.75" customHeight="1">
      <c r="J874" s="2"/>
      <c r="K874" s="2"/>
      <c r="N874" s="2"/>
      <c r="O874" s="2"/>
    </row>
    <row r="875" spans="10:15" ht="15.75" customHeight="1">
      <c r="J875" s="2"/>
      <c r="K875" s="2"/>
      <c r="N875" s="2"/>
      <c r="O875" s="2"/>
    </row>
    <row r="876" spans="10:15" ht="15.75" customHeight="1">
      <c r="J876" s="2"/>
      <c r="K876" s="2"/>
      <c r="N876" s="2"/>
      <c r="O876" s="2"/>
    </row>
    <row r="877" spans="10:15" ht="15.75" customHeight="1">
      <c r="J877" s="2"/>
      <c r="K877" s="2"/>
      <c r="N877" s="2"/>
      <c r="O877" s="2"/>
    </row>
    <row r="878" spans="10:15" ht="15.75" customHeight="1">
      <c r="J878" s="2"/>
      <c r="K878" s="2"/>
      <c r="N878" s="2"/>
      <c r="O878" s="2"/>
    </row>
    <row r="879" spans="10:15" ht="15.75" customHeight="1">
      <c r="J879" s="2"/>
      <c r="K879" s="2"/>
      <c r="N879" s="2"/>
      <c r="O879" s="2"/>
    </row>
    <row r="880" spans="10:15" ht="15.75" customHeight="1">
      <c r="J880" s="2"/>
      <c r="K880" s="2"/>
      <c r="N880" s="2"/>
      <c r="O880" s="2"/>
    </row>
    <row r="881" spans="10:15" ht="15.75" customHeight="1">
      <c r="J881" s="2"/>
      <c r="K881" s="2"/>
      <c r="N881" s="2"/>
      <c r="O881" s="2"/>
    </row>
    <row r="882" spans="10:15" ht="15.75" customHeight="1">
      <c r="J882" s="2"/>
      <c r="K882" s="2"/>
      <c r="N882" s="2"/>
      <c r="O882" s="2"/>
    </row>
    <row r="883" spans="10:15" ht="15.75" customHeight="1">
      <c r="J883" s="2"/>
      <c r="K883" s="2"/>
      <c r="N883" s="2"/>
      <c r="O883" s="2"/>
    </row>
    <row r="884" spans="10:15" ht="15.75" customHeight="1">
      <c r="J884" s="2"/>
      <c r="K884" s="2"/>
      <c r="N884" s="2"/>
      <c r="O884" s="2"/>
    </row>
    <row r="885" spans="10:15" ht="15.75" customHeight="1">
      <c r="J885" s="2"/>
      <c r="K885" s="2"/>
      <c r="N885" s="2"/>
      <c r="O885" s="2"/>
    </row>
    <row r="886" spans="10:15" ht="15.75" customHeight="1">
      <c r="J886" s="2"/>
      <c r="K886" s="2"/>
      <c r="N886" s="2"/>
      <c r="O886" s="2"/>
    </row>
    <row r="887" spans="10:15" ht="15.75" customHeight="1">
      <c r="J887" s="2"/>
      <c r="K887" s="2"/>
      <c r="N887" s="2"/>
      <c r="O887" s="2"/>
    </row>
    <row r="888" spans="10:15" ht="15.75" customHeight="1">
      <c r="J888" s="2"/>
      <c r="K888" s="2"/>
      <c r="N888" s="2"/>
      <c r="O888" s="2"/>
    </row>
    <row r="889" spans="10:15" ht="15.75" customHeight="1">
      <c r="J889" s="2"/>
      <c r="K889" s="2"/>
      <c r="N889" s="2"/>
      <c r="O889" s="2"/>
    </row>
    <row r="890" spans="10:15" ht="15.75" customHeight="1">
      <c r="J890" s="2"/>
      <c r="K890" s="2"/>
      <c r="N890" s="2"/>
      <c r="O890" s="2"/>
    </row>
    <row r="891" spans="10:15" ht="15.75" customHeight="1">
      <c r="J891" s="2"/>
      <c r="K891" s="2"/>
      <c r="N891" s="2"/>
      <c r="O891" s="2"/>
    </row>
    <row r="892" spans="10:15" ht="15.75" customHeight="1">
      <c r="J892" s="2"/>
      <c r="K892" s="2"/>
      <c r="N892" s="2"/>
      <c r="O892" s="2"/>
    </row>
    <row r="893" spans="10:15" ht="15.75" customHeight="1">
      <c r="J893" s="2"/>
      <c r="K893" s="2"/>
      <c r="N893" s="2"/>
      <c r="O893" s="2"/>
    </row>
    <row r="894" spans="10:15" ht="15.75" customHeight="1">
      <c r="J894" s="2"/>
      <c r="K894" s="2"/>
      <c r="N894" s="2"/>
      <c r="O894" s="2"/>
    </row>
    <row r="895" spans="10:15" ht="15.75" customHeight="1">
      <c r="J895" s="2"/>
      <c r="K895" s="2"/>
      <c r="N895" s="2"/>
      <c r="O895" s="2"/>
    </row>
    <row r="896" spans="10:15" ht="15.75" customHeight="1">
      <c r="J896" s="2"/>
      <c r="K896" s="2"/>
      <c r="N896" s="2"/>
      <c r="O896" s="2"/>
    </row>
    <row r="897" spans="10:15" ht="15.75" customHeight="1">
      <c r="J897" s="2"/>
      <c r="K897" s="2"/>
      <c r="N897" s="2"/>
      <c r="O897" s="2"/>
    </row>
    <row r="898" spans="10:15" ht="15.75" customHeight="1">
      <c r="J898" s="2"/>
      <c r="K898" s="2"/>
      <c r="N898" s="2"/>
      <c r="O898" s="2"/>
    </row>
    <row r="899" spans="10:15" ht="15.75" customHeight="1">
      <c r="J899" s="2"/>
      <c r="K899" s="2"/>
      <c r="N899" s="2"/>
      <c r="O899" s="2"/>
    </row>
    <row r="900" spans="10:15" ht="15.75" customHeight="1">
      <c r="J900" s="2"/>
      <c r="K900" s="2"/>
      <c r="N900" s="2"/>
      <c r="O900" s="2"/>
    </row>
    <row r="901" spans="10:15" ht="15.75" customHeight="1">
      <c r="J901" s="2"/>
      <c r="K901" s="2"/>
      <c r="N901" s="2"/>
      <c r="O901" s="2"/>
    </row>
    <row r="902" spans="10:15" ht="15.75" customHeight="1">
      <c r="J902" s="2"/>
      <c r="K902" s="2"/>
      <c r="N902" s="2"/>
      <c r="O902" s="2"/>
    </row>
    <row r="903" spans="10:15" ht="15.75" customHeight="1">
      <c r="J903" s="2"/>
      <c r="K903" s="2"/>
      <c r="N903" s="2"/>
      <c r="O903" s="2"/>
    </row>
    <row r="904" spans="10:15" ht="15.75" customHeight="1">
      <c r="J904" s="2"/>
      <c r="K904" s="2"/>
      <c r="N904" s="2"/>
      <c r="O904" s="2"/>
    </row>
    <row r="905" spans="10:15" ht="15.75" customHeight="1">
      <c r="J905" s="2"/>
      <c r="K905" s="2"/>
      <c r="N905" s="2"/>
      <c r="O905" s="2"/>
    </row>
    <row r="906" spans="10:15" ht="15.75" customHeight="1">
      <c r="J906" s="2"/>
      <c r="K906" s="2"/>
      <c r="N906" s="2"/>
      <c r="O906" s="2"/>
    </row>
    <row r="907" spans="10:15" ht="15.75" customHeight="1">
      <c r="J907" s="2"/>
      <c r="K907" s="2"/>
      <c r="N907" s="2"/>
      <c r="O907" s="2"/>
    </row>
    <row r="908" spans="10:15" ht="15.75" customHeight="1">
      <c r="J908" s="2"/>
      <c r="K908" s="2"/>
      <c r="N908" s="2"/>
      <c r="O908" s="2"/>
    </row>
    <row r="909" spans="10:15" ht="15.75" customHeight="1">
      <c r="J909" s="2"/>
      <c r="K909" s="2"/>
      <c r="N909" s="2"/>
      <c r="O909" s="2"/>
    </row>
    <row r="910" spans="10:15" ht="15.75" customHeight="1">
      <c r="J910" s="2"/>
      <c r="K910" s="2"/>
      <c r="N910" s="2"/>
      <c r="O910" s="2"/>
    </row>
    <row r="911" spans="10:15" ht="15.75" customHeight="1">
      <c r="J911" s="2"/>
      <c r="K911" s="2"/>
      <c r="N911" s="2"/>
      <c r="O911" s="2"/>
    </row>
    <row r="912" spans="10:15" ht="15.75" customHeight="1">
      <c r="J912" s="2"/>
      <c r="K912" s="2"/>
      <c r="N912" s="2"/>
      <c r="O912" s="2"/>
    </row>
    <row r="913" spans="10:15" ht="15.75" customHeight="1">
      <c r="J913" s="2"/>
      <c r="K913" s="2"/>
      <c r="N913" s="2"/>
      <c r="O913" s="2"/>
    </row>
    <row r="914" spans="10:15" ht="15.75" customHeight="1">
      <c r="J914" s="2"/>
      <c r="K914" s="2"/>
      <c r="N914" s="2"/>
      <c r="O914" s="2"/>
    </row>
    <row r="915" spans="10:15" ht="15.75" customHeight="1">
      <c r="J915" s="2"/>
      <c r="K915" s="2"/>
      <c r="N915" s="2"/>
      <c r="O915" s="2"/>
    </row>
    <row r="916" spans="10:15" ht="15.75" customHeight="1">
      <c r="J916" s="2"/>
      <c r="K916" s="2"/>
      <c r="N916" s="2"/>
      <c r="O916" s="2"/>
    </row>
    <row r="917" spans="10:15" ht="15.75" customHeight="1">
      <c r="J917" s="2"/>
      <c r="K917" s="2"/>
      <c r="N917" s="2"/>
      <c r="O917" s="2"/>
    </row>
    <row r="918" spans="10:15" ht="15.75" customHeight="1">
      <c r="J918" s="2"/>
      <c r="K918" s="2"/>
      <c r="N918" s="2"/>
      <c r="O918" s="2"/>
    </row>
    <row r="919" spans="10:15" ht="15.75" customHeight="1">
      <c r="J919" s="2"/>
      <c r="K919" s="2"/>
      <c r="N919" s="2"/>
      <c r="O919" s="2"/>
    </row>
    <row r="920" spans="10:15" ht="15.75" customHeight="1">
      <c r="J920" s="2"/>
      <c r="K920" s="2"/>
      <c r="N920" s="2"/>
      <c r="O920" s="2"/>
    </row>
    <row r="921" spans="10:15" ht="15.75" customHeight="1">
      <c r="J921" s="2"/>
      <c r="K921" s="2"/>
      <c r="N921" s="2"/>
      <c r="O921" s="2"/>
    </row>
    <row r="922" spans="10:15" ht="15.75" customHeight="1">
      <c r="J922" s="2"/>
      <c r="K922" s="2"/>
      <c r="N922" s="2"/>
      <c r="O922" s="2"/>
    </row>
    <row r="923" spans="10:15" ht="15.75" customHeight="1">
      <c r="J923" s="2"/>
      <c r="K923" s="2"/>
      <c r="N923" s="2"/>
      <c r="O923" s="2"/>
    </row>
    <row r="924" spans="10:15" ht="15.75" customHeight="1">
      <c r="J924" s="2"/>
      <c r="K924" s="2"/>
      <c r="N924" s="2"/>
      <c r="O924" s="2"/>
    </row>
    <row r="925" spans="10:15" ht="15.75" customHeight="1">
      <c r="J925" s="2"/>
      <c r="K925" s="2"/>
      <c r="N925" s="2"/>
      <c r="O925" s="2"/>
    </row>
    <row r="926" spans="10:15" ht="15.75" customHeight="1">
      <c r="J926" s="2"/>
      <c r="K926" s="2"/>
      <c r="N926" s="2"/>
      <c r="O926" s="2"/>
    </row>
    <row r="927" spans="10:15" ht="15.75" customHeight="1">
      <c r="J927" s="2"/>
      <c r="K927" s="2"/>
      <c r="N927" s="2"/>
      <c r="O927" s="2"/>
    </row>
    <row r="928" spans="10:15" ht="15.75" customHeight="1">
      <c r="J928" s="2"/>
      <c r="K928" s="2"/>
      <c r="N928" s="2"/>
      <c r="O928" s="2"/>
    </row>
    <row r="929" spans="10:15" ht="15.75" customHeight="1">
      <c r="J929" s="2"/>
      <c r="K929" s="2"/>
      <c r="N929" s="2"/>
      <c r="O929" s="2"/>
    </row>
    <row r="930" spans="10:15" ht="15.75" customHeight="1">
      <c r="J930" s="2"/>
      <c r="K930" s="2"/>
      <c r="N930" s="2"/>
      <c r="O930" s="2"/>
    </row>
    <row r="931" spans="10:15" ht="15.75" customHeight="1">
      <c r="J931" s="2"/>
      <c r="K931" s="2"/>
      <c r="N931" s="2"/>
      <c r="O931" s="2"/>
    </row>
    <row r="932" spans="10:15" ht="15.75" customHeight="1">
      <c r="J932" s="2"/>
      <c r="K932" s="2"/>
      <c r="N932" s="2"/>
      <c r="O932" s="2"/>
    </row>
    <row r="933" spans="10:15" ht="15.75" customHeight="1">
      <c r="J933" s="2"/>
      <c r="K933" s="2"/>
      <c r="N933" s="2"/>
      <c r="O933" s="2"/>
    </row>
    <row r="934" spans="10:15" ht="15.75" customHeight="1">
      <c r="J934" s="2"/>
      <c r="K934" s="2"/>
      <c r="N934" s="2"/>
      <c r="O934" s="2"/>
    </row>
    <row r="935" spans="10:15" ht="15.75" customHeight="1">
      <c r="J935" s="2"/>
      <c r="K935" s="2"/>
      <c r="N935" s="2"/>
      <c r="O935" s="2"/>
    </row>
    <row r="936" spans="10:15" ht="15.75" customHeight="1">
      <c r="J936" s="2"/>
      <c r="K936" s="2"/>
      <c r="N936" s="2"/>
      <c r="O936" s="2"/>
    </row>
    <row r="937" spans="10:15" ht="15.75" customHeight="1">
      <c r="J937" s="2"/>
      <c r="K937" s="2"/>
      <c r="N937" s="2"/>
      <c r="O937" s="2"/>
    </row>
    <row r="938" spans="10:15" ht="15.75" customHeight="1">
      <c r="J938" s="2"/>
      <c r="K938" s="2"/>
      <c r="N938" s="2"/>
      <c r="O938" s="2"/>
    </row>
    <row r="939" spans="10:15" ht="15.75" customHeight="1">
      <c r="J939" s="2"/>
      <c r="K939" s="2"/>
      <c r="N939" s="2"/>
      <c r="O939" s="2"/>
    </row>
    <row r="940" spans="10:15" ht="15.75" customHeight="1">
      <c r="J940" s="2"/>
      <c r="K940" s="2"/>
      <c r="N940" s="2"/>
      <c r="O940" s="2"/>
    </row>
    <row r="941" spans="10:15" ht="15.75" customHeight="1">
      <c r="J941" s="2"/>
      <c r="K941" s="2"/>
      <c r="N941" s="2"/>
      <c r="O941" s="2"/>
    </row>
    <row r="942" spans="10:15" ht="15.75" customHeight="1">
      <c r="J942" s="2"/>
      <c r="K942" s="2"/>
      <c r="N942" s="2"/>
      <c r="O942" s="2"/>
    </row>
    <row r="943" spans="10:15" ht="15.75" customHeight="1">
      <c r="J943" s="2"/>
      <c r="K943" s="2"/>
      <c r="N943" s="2"/>
      <c r="O943" s="2"/>
    </row>
    <row r="944" spans="10:15" ht="15.75" customHeight="1">
      <c r="J944" s="2"/>
      <c r="K944" s="2"/>
      <c r="N944" s="2"/>
      <c r="O944" s="2"/>
    </row>
    <row r="945" spans="10:15" ht="15.75" customHeight="1">
      <c r="J945" s="2"/>
      <c r="K945" s="2"/>
      <c r="N945" s="2"/>
      <c r="O945" s="2"/>
    </row>
    <row r="946" spans="10:15" ht="15.75" customHeight="1">
      <c r="J946" s="2"/>
      <c r="K946" s="2"/>
      <c r="N946" s="2"/>
      <c r="O946" s="2"/>
    </row>
    <row r="947" spans="10:15" ht="15.75" customHeight="1">
      <c r="J947" s="2"/>
      <c r="K947" s="2"/>
      <c r="N947" s="2"/>
      <c r="O947" s="2"/>
    </row>
    <row r="948" spans="10:15" ht="15.75" customHeight="1">
      <c r="J948" s="2"/>
      <c r="K948" s="2"/>
      <c r="N948" s="2"/>
      <c r="O948" s="2"/>
    </row>
    <row r="949" spans="10:15" ht="15.75" customHeight="1">
      <c r="J949" s="2"/>
      <c r="K949" s="2"/>
      <c r="N949" s="2"/>
      <c r="O949" s="2"/>
    </row>
    <row r="950" spans="10:15" ht="15.75" customHeight="1">
      <c r="J950" s="2"/>
      <c r="K950" s="2"/>
      <c r="N950" s="2"/>
      <c r="O950" s="2"/>
    </row>
    <row r="951" spans="10:15" ht="15.75" customHeight="1">
      <c r="J951" s="2"/>
      <c r="K951" s="2"/>
      <c r="N951" s="2"/>
      <c r="O951" s="2"/>
    </row>
    <row r="952" spans="10:15" ht="15.75" customHeight="1">
      <c r="J952" s="2"/>
      <c r="K952" s="2"/>
      <c r="N952" s="2"/>
      <c r="O952" s="2"/>
    </row>
    <row r="953" spans="10:15" ht="15.75" customHeight="1">
      <c r="J953" s="2"/>
      <c r="K953" s="2"/>
      <c r="N953" s="2"/>
      <c r="O953" s="2"/>
    </row>
    <row r="954" spans="10:15" ht="15.75" customHeight="1">
      <c r="J954" s="2"/>
      <c r="K954" s="2"/>
      <c r="N954" s="2"/>
      <c r="O954" s="2"/>
    </row>
    <row r="955" spans="10:15" ht="15.75" customHeight="1">
      <c r="J955" s="2"/>
      <c r="K955" s="2"/>
      <c r="N955" s="2"/>
      <c r="O955" s="2"/>
    </row>
    <row r="956" spans="10:15" ht="15.75" customHeight="1">
      <c r="J956" s="2"/>
      <c r="K956" s="2"/>
      <c r="N956" s="2"/>
      <c r="O956" s="2"/>
    </row>
    <row r="957" spans="10:15" ht="15.75" customHeight="1">
      <c r="J957" s="2"/>
      <c r="K957" s="2"/>
      <c r="N957" s="2"/>
      <c r="O957" s="2"/>
    </row>
    <row r="958" spans="10:15" ht="15.75" customHeight="1">
      <c r="J958" s="2"/>
      <c r="K958" s="2"/>
      <c r="N958" s="2"/>
      <c r="O958" s="2"/>
    </row>
    <row r="959" spans="10:15" ht="15.75" customHeight="1">
      <c r="J959" s="2"/>
      <c r="K959" s="2"/>
      <c r="N959" s="2"/>
      <c r="O959" s="2"/>
    </row>
    <row r="960" spans="10:15" ht="15.75" customHeight="1">
      <c r="J960" s="2"/>
      <c r="K960" s="2"/>
      <c r="N960" s="2"/>
      <c r="O960" s="2"/>
    </row>
    <row r="961" spans="10:15" ht="15.75" customHeight="1">
      <c r="J961" s="2"/>
      <c r="K961" s="2"/>
      <c r="N961" s="2"/>
      <c r="O961" s="2"/>
    </row>
    <row r="962" spans="10:15" ht="15.75" customHeight="1">
      <c r="J962" s="2"/>
      <c r="K962" s="2"/>
      <c r="N962" s="2"/>
      <c r="O962" s="2"/>
    </row>
    <row r="963" spans="10:15" ht="15.75" customHeight="1">
      <c r="J963" s="2"/>
      <c r="K963" s="2"/>
      <c r="N963" s="2"/>
      <c r="O963" s="2"/>
    </row>
    <row r="964" spans="10:15" ht="15.75" customHeight="1">
      <c r="J964" s="2"/>
      <c r="K964" s="2"/>
      <c r="N964" s="2"/>
      <c r="O964" s="2"/>
    </row>
    <row r="965" spans="10:15" ht="15.75" customHeight="1">
      <c r="J965" s="2"/>
      <c r="K965" s="2"/>
      <c r="N965" s="2"/>
      <c r="O965" s="2"/>
    </row>
    <row r="966" spans="10:15" ht="15.75" customHeight="1">
      <c r="J966" s="2"/>
      <c r="K966" s="2"/>
      <c r="N966" s="2"/>
      <c r="O966" s="2"/>
    </row>
    <row r="967" spans="10:15" ht="15.75" customHeight="1">
      <c r="J967" s="2"/>
      <c r="K967" s="2"/>
      <c r="N967" s="2"/>
      <c r="O967" s="2"/>
    </row>
    <row r="968" spans="10:15" ht="15.75" customHeight="1">
      <c r="J968" s="2"/>
      <c r="K968" s="2"/>
      <c r="N968" s="2"/>
      <c r="O968" s="2"/>
    </row>
    <row r="969" spans="10:15" ht="15.75" customHeight="1">
      <c r="J969" s="2"/>
      <c r="K969" s="2"/>
      <c r="N969" s="2"/>
      <c r="O969" s="2"/>
    </row>
    <row r="970" spans="10:15" ht="15.75" customHeight="1">
      <c r="J970" s="2"/>
      <c r="K970" s="2"/>
      <c r="N970" s="2"/>
      <c r="O970" s="2"/>
    </row>
    <row r="971" spans="10:15" ht="15.75" customHeight="1">
      <c r="J971" s="2"/>
      <c r="K971" s="2"/>
      <c r="N971" s="2"/>
      <c r="O971" s="2"/>
    </row>
    <row r="972" spans="10:15" ht="15.75" customHeight="1">
      <c r="J972" s="2"/>
      <c r="K972" s="2"/>
      <c r="N972" s="2"/>
      <c r="O972" s="2"/>
    </row>
    <row r="973" spans="10:15" ht="15.75" customHeight="1">
      <c r="J973" s="2"/>
      <c r="K973" s="2"/>
      <c r="N973" s="2"/>
      <c r="O973" s="2"/>
    </row>
    <row r="974" spans="10:15" ht="15.75" customHeight="1">
      <c r="J974" s="2"/>
      <c r="K974" s="2"/>
      <c r="N974" s="2"/>
      <c r="O974" s="2"/>
    </row>
    <row r="975" spans="10:15" ht="15.75" customHeight="1">
      <c r="J975" s="2"/>
      <c r="K975" s="2"/>
      <c r="N975" s="2"/>
      <c r="O975" s="2"/>
    </row>
    <row r="976" spans="10:15" ht="15.75" customHeight="1">
      <c r="J976" s="2"/>
      <c r="K976" s="2"/>
      <c r="N976" s="2"/>
      <c r="O976" s="2"/>
    </row>
    <row r="977" spans="10:15" ht="15.75" customHeight="1">
      <c r="J977" s="2"/>
      <c r="K977" s="2"/>
      <c r="N977" s="2"/>
      <c r="O977" s="2"/>
    </row>
    <row r="978" spans="10:15" ht="15.75" customHeight="1">
      <c r="J978" s="2"/>
      <c r="K978" s="2"/>
      <c r="N978" s="2"/>
      <c r="O978" s="2"/>
    </row>
    <row r="979" spans="10:15" ht="15.75" customHeight="1">
      <c r="J979" s="2"/>
      <c r="K979" s="2"/>
      <c r="N979" s="2"/>
      <c r="O979" s="2"/>
    </row>
    <row r="980" spans="10:15" ht="15.75" customHeight="1">
      <c r="J980" s="2"/>
      <c r="K980" s="2"/>
      <c r="N980" s="2"/>
      <c r="O980" s="2"/>
    </row>
    <row r="981" spans="10:15" ht="15.75" customHeight="1">
      <c r="J981" s="2"/>
      <c r="K981" s="2"/>
      <c r="N981" s="2"/>
      <c r="O981" s="2"/>
    </row>
    <row r="982" spans="10:15" ht="15.75" customHeight="1">
      <c r="J982" s="2"/>
      <c r="K982" s="2"/>
      <c r="N982" s="2"/>
      <c r="O982" s="2"/>
    </row>
    <row r="983" spans="10:15" ht="15.75" customHeight="1">
      <c r="J983" s="2"/>
      <c r="K983" s="2"/>
      <c r="N983" s="2"/>
      <c r="O983" s="2"/>
    </row>
    <row r="984" spans="10:15" ht="15.75" customHeight="1">
      <c r="J984" s="2"/>
      <c r="K984" s="2"/>
      <c r="N984" s="2"/>
      <c r="O984" s="2"/>
    </row>
    <row r="985" spans="10:15" ht="15.75" customHeight="1">
      <c r="J985" s="2"/>
      <c r="K985" s="2"/>
      <c r="N985" s="2"/>
      <c r="O985" s="2"/>
    </row>
    <row r="986" spans="10:15" ht="15.75" customHeight="1">
      <c r="J986" s="2"/>
      <c r="K986" s="2"/>
      <c r="N986" s="2"/>
      <c r="O986" s="2"/>
    </row>
    <row r="987" spans="10:15" ht="15.75" customHeight="1">
      <c r="J987" s="2"/>
      <c r="K987" s="2"/>
      <c r="N987" s="2"/>
      <c r="O987" s="2"/>
    </row>
    <row r="988" spans="10:15" ht="15.75" customHeight="1">
      <c r="J988" s="2"/>
      <c r="K988" s="2"/>
      <c r="N988" s="2"/>
      <c r="O988" s="2"/>
    </row>
    <row r="989" spans="10:15" ht="15.75" customHeight="1">
      <c r="J989" s="2"/>
      <c r="K989" s="2"/>
      <c r="N989" s="2"/>
      <c r="O989" s="2"/>
    </row>
    <row r="990" spans="10:15" ht="15.75" customHeight="1">
      <c r="J990" s="2"/>
      <c r="K990" s="2"/>
      <c r="N990" s="2"/>
      <c r="O990" s="2"/>
    </row>
    <row r="991" spans="10:15" ht="15.75" customHeight="1">
      <c r="J991" s="2"/>
      <c r="K991" s="2"/>
      <c r="N991" s="2"/>
      <c r="O991" s="2"/>
    </row>
    <row r="992" spans="10:15" ht="15.75" customHeight="1">
      <c r="J992" s="2"/>
      <c r="K992" s="2"/>
      <c r="N992" s="2"/>
      <c r="O992" s="2"/>
    </row>
    <row r="993" spans="10:15" ht="15.75" customHeight="1">
      <c r="J993" s="2"/>
      <c r="K993" s="2"/>
      <c r="N993" s="2"/>
      <c r="O993" s="2"/>
    </row>
    <row r="994" spans="10:15" ht="15.75" customHeight="1">
      <c r="J994" s="2"/>
      <c r="K994" s="2"/>
      <c r="N994" s="2"/>
      <c r="O994" s="2"/>
    </row>
    <row r="995" spans="10:15" ht="15.75" customHeight="1">
      <c r="J995" s="2"/>
      <c r="K995" s="2"/>
      <c r="N995" s="2"/>
      <c r="O995" s="2"/>
    </row>
    <row r="996" spans="10:15" ht="15.75" customHeight="1">
      <c r="J996" s="2"/>
      <c r="K996" s="2"/>
      <c r="N996" s="2"/>
      <c r="O996" s="2"/>
    </row>
    <row r="997" spans="10:15" ht="15.75" customHeight="1">
      <c r="J997" s="2"/>
      <c r="K997" s="2"/>
      <c r="N997" s="2"/>
      <c r="O997" s="2"/>
    </row>
    <row r="998" spans="10:15" ht="15.75" customHeight="1">
      <c r="J998" s="2"/>
      <c r="K998" s="2"/>
      <c r="N998" s="2"/>
      <c r="O998" s="2"/>
    </row>
    <row r="999" spans="10:15" ht="15.75" customHeight="1">
      <c r="J999" s="2"/>
      <c r="K999" s="2"/>
      <c r="N999" s="2"/>
      <c r="O999" s="2"/>
    </row>
    <row r="1000" spans="10:15" ht="15.75" customHeight="1">
      <c r="J1000" s="2"/>
      <c r="K1000" s="2"/>
      <c r="N1000" s="2"/>
      <c r="O1000" s="2"/>
    </row>
  </sheetData>
  <phoneticPr fontId="85"/>
  <hyperlinks>
    <hyperlink ref="A1" location="'WBS＆ガントチャート'!E139" display="元のページに戻る" xr:uid="{00000000-0004-0000-0500-000000000000}"/>
  </hyperlink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Y1000"/>
  <sheetViews>
    <sheetView workbookViewId="0"/>
  </sheetViews>
  <sheetFormatPr defaultColWidth="12.54296875" defaultRowHeight="15" customHeight="1"/>
  <cols>
    <col min="1" max="1" width="4.26953125" style="2" customWidth="1"/>
    <col min="2" max="2" width="4.1796875" customWidth="1"/>
    <col min="3" max="3" width="6.1796875" style="2" customWidth="1"/>
    <col min="4" max="4" width="4" style="2" customWidth="1"/>
    <col min="5" max="15" width="4.7265625" style="2" customWidth="1"/>
    <col min="16" max="16" width="4.7265625" customWidth="1"/>
    <col min="17" max="19" width="3.54296875" customWidth="1"/>
    <col min="20" max="21" width="3.54296875" style="2" customWidth="1"/>
    <col min="22" max="23" width="3.54296875" customWidth="1"/>
    <col min="24" max="41" width="3.54296875" style="2" customWidth="1"/>
    <col min="42" max="43" width="3.54296875" customWidth="1"/>
    <col min="44" max="87" width="3.54296875" style="2" customWidth="1"/>
    <col min="88" max="89" width="3.54296875" customWidth="1"/>
    <col min="90" max="181" width="3.54296875" style="2" customWidth="1"/>
  </cols>
  <sheetData>
    <row r="1" spans="1:181" ht="15.75" customHeight="1">
      <c r="A1" s="103" t="s">
        <v>998</v>
      </c>
      <c r="B1" s="2"/>
      <c r="P1" s="2"/>
      <c r="Q1" s="2"/>
      <c r="R1" s="2"/>
      <c r="S1" s="2"/>
      <c r="V1" s="2"/>
      <c r="W1" s="2"/>
      <c r="AP1" s="2"/>
      <c r="AQ1" s="2"/>
      <c r="CJ1" s="2"/>
      <c r="CK1" s="2"/>
    </row>
    <row r="2" spans="1:181" ht="15.75" customHeight="1">
      <c r="A2" s="127" t="s">
        <v>1087</v>
      </c>
      <c r="B2" s="127" t="s">
        <v>1088</v>
      </c>
      <c r="C2" s="127" t="s">
        <v>1089</v>
      </c>
      <c r="D2" s="127" t="s">
        <v>1090</v>
      </c>
      <c r="E2" s="127" t="s">
        <v>1091</v>
      </c>
      <c r="F2" s="127" t="s">
        <v>1092</v>
      </c>
      <c r="G2" s="127" t="s">
        <v>1093</v>
      </c>
      <c r="H2" s="127" t="s">
        <v>1094</v>
      </c>
      <c r="I2" s="127" t="s">
        <v>1095</v>
      </c>
      <c r="J2" s="127" t="s">
        <v>1096</v>
      </c>
      <c r="K2" s="127" t="s">
        <v>1097</v>
      </c>
      <c r="L2" s="127" t="s">
        <v>1098</v>
      </c>
      <c r="M2" s="127" t="s">
        <v>1099</v>
      </c>
      <c r="N2" s="127" t="s">
        <v>1100</v>
      </c>
      <c r="O2" s="127" t="s">
        <v>1101</v>
      </c>
      <c r="P2" s="127" t="s">
        <v>1102</v>
      </c>
      <c r="Q2" s="127" t="s">
        <v>1103</v>
      </c>
      <c r="R2" s="127" t="s">
        <v>1104</v>
      </c>
      <c r="S2" s="127" t="s">
        <v>1105</v>
      </c>
      <c r="T2" s="127" t="s">
        <v>1106</v>
      </c>
      <c r="U2" s="127" t="s">
        <v>1107</v>
      </c>
      <c r="V2" s="127" t="s">
        <v>1108</v>
      </c>
      <c r="W2" s="127" t="s">
        <v>1109</v>
      </c>
      <c r="X2" s="127" t="s">
        <v>1110</v>
      </c>
      <c r="Y2" s="127" t="s">
        <v>1111</v>
      </c>
      <c r="Z2" s="127" t="s">
        <v>1112</v>
      </c>
      <c r="AA2" s="127" t="s">
        <v>1113</v>
      </c>
      <c r="AB2" s="127" t="s">
        <v>1114</v>
      </c>
      <c r="AC2" s="127" t="s">
        <v>1115</v>
      </c>
      <c r="AD2" s="127" t="s">
        <v>1116</v>
      </c>
      <c r="AE2" s="127" t="s">
        <v>1117</v>
      </c>
      <c r="AF2" s="127" t="s">
        <v>1118</v>
      </c>
      <c r="AG2" s="127" t="s">
        <v>1119</v>
      </c>
      <c r="AH2" s="127" t="s">
        <v>1120</v>
      </c>
      <c r="AI2" s="127" t="s">
        <v>1121</v>
      </c>
      <c r="AJ2" s="127" t="s">
        <v>1122</v>
      </c>
      <c r="AK2" s="127" t="s">
        <v>1123</v>
      </c>
      <c r="AL2" s="127" t="s">
        <v>1124</v>
      </c>
      <c r="AM2" s="127" t="s">
        <v>1125</v>
      </c>
      <c r="AN2" s="127" t="s">
        <v>1126</v>
      </c>
      <c r="AO2" s="127" t="s">
        <v>1127</v>
      </c>
      <c r="AP2" s="127" t="s">
        <v>1128</v>
      </c>
      <c r="AQ2" s="127" t="s">
        <v>1129</v>
      </c>
      <c r="AR2" s="127" t="s">
        <v>1130</v>
      </c>
      <c r="AS2" s="127" t="s">
        <v>1131</v>
      </c>
      <c r="AT2" s="127" t="s">
        <v>1132</v>
      </c>
      <c r="AU2" s="127" t="s">
        <v>1133</v>
      </c>
      <c r="AV2" s="127" t="s">
        <v>1134</v>
      </c>
      <c r="AW2" s="127" t="s">
        <v>1135</v>
      </c>
      <c r="AX2" s="127" t="s">
        <v>1136</v>
      </c>
      <c r="AY2" s="127" t="s">
        <v>1137</v>
      </c>
      <c r="AZ2" s="127" t="s">
        <v>1138</v>
      </c>
      <c r="BA2" s="127" t="s">
        <v>1139</v>
      </c>
      <c r="BB2" s="127" t="s">
        <v>1140</v>
      </c>
      <c r="BC2" s="127" t="s">
        <v>1141</v>
      </c>
      <c r="BD2" s="127" t="s">
        <v>1142</v>
      </c>
      <c r="BE2" s="127" t="s">
        <v>1143</v>
      </c>
      <c r="BF2" s="127" t="s">
        <v>1144</v>
      </c>
      <c r="BG2" s="127" t="s">
        <v>1145</v>
      </c>
      <c r="BH2" s="127" t="s">
        <v>1146</v>
      </c>
      <c r="BI2" s="127" t="s">
        <v>1147</v>
      </c>
      <c r="BJ2" s="127" t="s">
        <v>1148</v>
      </c>
      <c r="BK2" s="127" t="s">
        <v>1149</v>
      </c>
      <c r="BL2" s="127" t="s">
        <v>1150</v>
      </c>
      <c r="BM2" s="127" t="s">
        <v>1151</v>
      </c>
      <c r="BN2" s="127" t="s">
        <v>1152</v>
      </c>
      <c r="BO2" s="127" t="s">
        <v>1153</v>
      </c>
      <c r="BP2" s="127" t="s">
        <v>1154</v>
      </c>
      <c r="BQ2" s="127" t="s">
        <v>1155</v>
      </c>
      <c r="BR2" s="127" t="s">
        <v>1156</v>
      </c>
      <c r="BS2" s="127" t="s">
        <v>1157</v>
      </c>
      <c r="BT2" s="127" t="s">
        <v>1158</v>
      </c>
      <c r="BU2" s="127" t="s">
        <v>1159</v>
      </c>
      <c r="BV2" s="127" t="s">
        <v>1160</v>
      </c>
      <c r="BW2" s="127" t="s">
        <v>1161</v>
      </c>
      <c r="BX2" s="127" t="s">
        <v>1162</v>
      </c>
      <c r="BY2" s="127" t="s">
        <v>1163</v>
      </c>
      <c r="BZ2" s="127" t="s">
        <v>1164</v>
      </c>
      <c r="CA2" s="127" t="s">
        <v>1165</v>
      </c>
      <c r="CB2" s="127" t="s">
        <v>1166</v>
      </c>
      <c r="CC2" s="127" t="s">
        <v>1167</v>
      </c>
      <c r="CD2" s="127" t="s">
        <v>1168</v>
      </c>
      <c r="CE2" s="127" t="s">
        <v>1169</v>
      </c>
      <c r="CF2" s="127" t="s">
        <v>1170</v>
      </c>
      <c r="CG2" s="127" t="s">
        <v>1171</v>
      </c>
      <c r="CH2" s="127" t="s">
        <v>1172</v>
      </c>
      <c r="CI2" s="127" t="s">
        <v>1173</v>
      </c>
      <c r="CJ2" s="127" t="s">
        <v>1174</v>
      </c>
      <c r="CK2" s="127" t="s">
        <v>1175</v>
      </c>
      <c r="CL2" s="127" t="s">
        <v>1176</v>
      </c>
      <c r="CM2" s="127" t="s">
        <v>1177</v>
      </c>
      <c r="CN2" s="127" t="s">
        <v>1178</v>
      </c>
      <c r="CO2" s="127" t="s">
        <v>1179</v>
      </c>
      <c r="CP2" s="127" t="s">
        <v>1180</v>
      </c>
      <c r="CQ2" s="127" t="s">
        <v>1181</v>
      </c>
      <c r="CR2" s="127" t="s">
        <v>1182</v>
      </c>
      <c r="CS2" s="127" t="s">
        <v>1183</v>
      </c>
      <c r="CT2" s="127" t="s">
        <v>1184</v>
      </c>
      <c r="CU2" s="127" t="s">
        <v>1185</v>
      </c>
      <c r="CV2" s="127" t="s">
        <v>1186</v>
      </c>
      <c r="CW2" s="127" t="s">
        <v>1187</v>
      </c>
      <c r="CX2" s="127" t="s">
        <v>1188</v>
      </c>
      <c r="CY2" s="127" t="s">
        <v>1189</v>
      </c>
      <c r="CZ2" s="127" t="s">
        <v>1190</v>
      </c>
      <c r="DA2" s="127" t="s">
        <v>1191</v>
      </c>
      <c r="DB2" s="127" t="s">
        <v>1192</v>
      </c>
      <c r="DC2" s="127" t="s">
        <v>1193</v>
      </c>
      <c r="DD2" s="127" t="s">
        <v>1194</v>
      </c>
      <c r="DE2" s="127" t="s">
        <v>1195</v>
      </c>
      <c r="DF2" s="127" t="s">
        <v>1196</v>
      </c>
      <c r="DG2" s="127" t="s">
        <v>1197</v>
      </c>
      <c r="DH2" s="127" t="s">
        <v>1198</v>
      </c>
      <c r="DI2" s="127" t="s">
        <v>1199</v>
      </c>
      <c r="DJ2" s="127" t="s">
        <v>1200</v>
      </c>
      <c r="DK2" s="127" t="s">
        <v>1201</v>
      </c>
      <c r="DL2" s="127" t="s">
        <v>1202</v>
      </c>
      <c r="DM2" s="127" t="s">
        <v>1203</v>
      </c>
      <c r="DN2" s="127" t="s">
        <v>1204</v>
      </c>
      <c r="DO2" s="127" t="s">
        <v>1205</v>
      </c>
      <c r="DP2" s="127" t="s">
        <v>1206</v>
      </c>
      <c r="DQ2" s="127" t="s">
        <v>1207</v>
      </c>
      <c r="DR2" s="127" t="s">
        <v>1208</v>
      </c>
      <c r="DS2" s="127" t="s">
        <v>1209</v>
      </c>
      <c r="DT2" s="127" t="s">
        <v>1210</v>
      </c>
      <c r="DU2" s="127" t="s">
        <v>1211</v>
      </c>
      <c r="DV2" s="127" t="s">
        <v>1212</v>
      </c>
      <c r="DW2" s="127" t="s">
        <v>1213</v>
      </c>
      <c r="DX2" s="127" t="s">
        <v>1214</v>
      </c>
      <c r="DY2" s="127" t="s">
        <v>1215</v>
      </c>
      <c r="DZ2" s="127" t="s">
        <v>1216</v>
      </c>
      <c r="EA2" s="127" t="s">
        <v>1217</v>
      </c>
      <c r="EB2" s="127" t="s">
        <v>1218</v>
      </c>
      <c r="EC2" s="127" t="s">
        <v>1219</v>
      </c>
      <c r="ED2" s="127" t="s">
        <v>1220</v>
      </c>
      <c r="EE2" s="127" t="s">
        <v>1221</v>
      </c>
      <c r="EF2" s="127" t="s">
        <v>1222</v>
      </c>
      <c r="EG2" s="127" t="s">
        <v>1223</v>
      </c>
      <c r="EH2" s="127" t="s">
        <v>1224</v>
      </c>
      <c r="EI2" s="127" t="s">
        <v>1225</v>
      </c>
      <c r="EJ2" s="127" t="s">
        <v>1226</v>
      </c>
      <c r="EK2" s="127" t="s">
        <v>1227</v>
      </c>
      <c r="EL2" s="127" t="s">
        <v>1228</v>
      </c>
      <c r="EM2" s="127" t="s">
        <v>1229</v>
      </c>
      <c r="EN2" s="127" t="s">
        <v>1230</v>
      </c>
      <c r="EO2" s="127" t="s">
        <v>1231</v>
      </c>
      <c r="EP2" s="127" t="s">
        <v>1232</v>
      </c>
      <c r="EQ2" s="127" t="s">
        <v>1233</v>
      </c>
      <c r="ER2" s="127" t="s">
        <v>1234</v>
      </c>
      <c r="ES2" s="127" t="s">
        <v>1235</v>
      </c>
      <c r="ET2" s="127" t="s">
        <v>1236</v>
      </c>
      <c r="EU2" s="127" t="s">
        <v>1237</v>
      </c>
      <c r="EV2" s="127" t="s">
        <v>1238</v>
      </c>
      <c r="EW2" s="127" t="s">
        <v>1239</v>
      </c>
      <c r="EX2" s="127" t="s">
        <v>1240</v>
      </c>
      <c r="EY2" s="127" t="s">
        <v>1241</v>
      </c>
      <c r="EZ2" s="127" t="s">
        <v>1242</v>
      </c>
      <c r="FA2" s="127" t="s">
        <v>1243</v>
      </c>
      <c r="FB2" s="127" t="s">
        <v>1244</v>
      </c>
      <c r="FC2" s="127" t="s">
        <v>1245</v>
      </c>
      <c r="FD2" s="127" t="s">
        <v>1246</v>
      </c>
      <c r="FE2" s="127" t="s">
        <v>1247</v>
      </c>
      <c r="FF2" s="127" t="s">
        <v>1248</v>
      </c>
      <c r="FG2" s="127" t="s">
        <v>1249</v>
      </c>
      <c r="FH2" s="127" t="s">
        <v>1250</v>
      </c>
      <c r="FI2" s="127" t="s">
        <v>1251</v>
      </c>
      <c r="FJ2" s="127" t="s">
        <v>1252</v>
      </c>
      <c r="FK2" s="127" t="s">
        <v>1253</v>
      </c>
      <c r="FL2" s="127" t="s">
        <v>1254</v>
      </c>
      <c r="FM2" s="127" t="s">
        <v>1255</v>
      </c>
      <c r="FN2" s="127" t="s">
        <v>1256</v>
      </c>
      <c r="FO2" s="127" t="s">
        <v>1257</v>
      </c>
      <c r="FP2" s="127" t="s">
        <v>1258</v>
      </c>
      <c r="FQ2" s="127" t="s">
        <v>1259</v>
      </c>
      <c r="FR2" s="127" t="s">
        <v>1260</v>
      </c>
      <c r="FS2" s="127" t="s">
        <v>1261</v>
      </c>
      <c r="FT2" s="127" t="s">
        <v>1262</v>
      </c>
      <c r="FU2" s="127" t="s">
        <v>1263</v>
      </c>
      <c r="FV2" s="127" t="s">
        <v>1264</v>
      </c>
      <c r="FW2" s="127" t="s">
        <v>1265</v>
      </c>
      <c r="FX2" s="127" t="s">
        <v>1266</v>
      </c>
      <c r="FY2" s="127" t="s">
        <v>1267</v>
      </c>
    </row>
    <row r="3" spans="1:181" ht="15.75" customHeight="1">
      <c r="A3" s="2" t="s">
        <v>1268</v>
      </c>
      <c r="B3" s="2">
        <v>1</v>
      </c>
      <c r="C3" s="104">
        <v>44287</v>
      </c>
      <c r="D3" s="2">
        <v>10</v>
      </c>
      <c r="E3" s="2" t="s">
        <v>1269</v>
      </c>
      <c r="F3" s="2">
        <v>1</v>
      </c>
      <c r="G3" s="128">
        <v>0.375</v>
      </c>
      <c r="H3" s="128">
        <v>0.75</v>
      </c>
      <c r="I3" s="128">
        <v>0.54166666666666663</v>
      </c>
      <c r="J3" s="128">
        <v>0.58333333333333337</v>
      </c>
      <c r="P3" s="2"/>
      <c r="Q3" s="2"/>
      <c r="R3" s="2"/>
      <c r="S3" s="2"/>
      <c r="V3" s="128"/>
      <c r="W3" s="128"/>
      <c r="AP3" s="128"/>
      <c r="AQ3" s="128"/>
      <c r="CH3" s="127" t="s">
        <v>1270</v>
      </c>
      <c r="CI3" s="127" t="s">
        <v>1271</v>
      </c>
      <c r="CJ3" s="127"/>
      <c r="CK3" s="127"/>
    </row>
    <row r="4" spans="1:181" ht="15.75" customHeight="1">
      <c r="A4" s="2" t="s">
        <v>1268</v>
      </c>
      <c r="B4" s="2">
        <v>1</v>
      </c>
      <c r="C4" s="104">
        <v>44288</v>
      </c>
      <c r="D4" s="2">
        <v>10</v>
      </c>
      <c r="E4" s="2" t="s">
        <v>1269</v>
      </c>
      <c r="F4" s="2">
        <v>1</v>
      </c>
      <c r="G4" s="128">
        <v>0.375</v>
      </c>
      <c r="H4" s="128">
        <v>0.75</v>
      </c>
      <c r="I4" s="128">
        <v>0.54166666666666663</v>
      </c>
      <c r="J4" s="128">
        <v>0.58333333333333337</v>
      </c>
      <c r="P4" s="2"/>
      <c r="Q4" s="2"/>
      <c r="R4" s="2"/>
      <c r="S4" s="2"/>
      <c r="V4" s="128">
        <v>0.58333333333333337</v>
      </c>
      <c r="W4" s="128">
        <v>0.75</v>
      </c>
      <c r="AP4" s="128"/>
      <c r="AQ4" s="128"/>
      <c r="CH4" s="127" t="s">
        <v>1270</v>
      </c>
      <c r="CI4" s="127" t="s">
        <v>1272</v>
      </c>
      <c r="CJ4" s="129">
        <v>0.375</v>
      </c>
      <c r="CK4" s="129">
        <v>0.54166666666666663</v>
      </c>
    </row>
    <row r="5" spans="1:181" ht="15.75" customHeight="1">
      <c r="A5" s="2" t="s">
        <v>1268</v>
      </c>
      <c r="B5" s="2">
        <v>1</v>
      </c>
      <c r="C5" s="104">
        <v>44289</v>
      </c>
      <c r="D5" s="2">
        <v>10</v>
      </c>
      <c r="E5" s="2" t="s">
        <v>1269</v>
      </c>
      <c r="P5" s="2"/>
      <c r="Q5" s="2"/>
      <c r="R5" s="2"/>
      <c r="S5" s="2"/>
      <c r="U5" s="2">
        <v>0</v>
      </c>
      <c r="V5" s="2"/>
      <c r="W5" s="2"/>
      <c r="AP5" s="2"/>
      <c r="AQ5" s="2"/>
      <c r="CJ5" s="2"/>
      <c r="CK5" s="2"/>
    </row>
    <row r="6" spans="1:181" ht="15.75" customHeight="1">
      <c r="A6" s="2" t="s">
        <v>1268</v>
      </c>
      <c r="B6" s="2">
        <v>1</v>
      </c>
      <c r="C6" s="104">
        <v>44290</v>
      </c>
      <c r="D6" s="2">
        <v>10</v>
      </c>
      <c r="E6" s="2" t="s">
        <v>1269</v>
      </c>
      <c r="P6" s="2"/>
      <c r="Q6" s="2"/>
      <c r="R6" s="2"/>
      <c r="S6" s="2"/>
      <c r="U6" s="2">
        <v>1</v>
      </c>
      <c r="V6" s="2"/>
      <c r="W6" s="2"/>
      <c r="AP6" s="2"/>
      <c r="AQ6" s="2"/>
      <c r="CJ6" s="2"/>
      <c r="CK6" s="2"/>
    </row>
    <row r="7" spans="1:181" ht="15.75" customHeight="1">
      <c r="A7" s="2" t="s">
        <v>1268</v>
      </c>
      <c r="B7" s="2">
        <v>1</v>
      </c>
      <c r="C7" s="104">
        <v>44291</v>
      </c>
      <c r="D7" s="2">
        <v>10</v>
      </c>
      <c r="E7" s="2" t="s">
        <v>1269</v>
      </c>
      <c r="F7" s="2">
        <v>1</v>
      </c>
      <c r="G7" s="128">
        <v>0.375</v>
      </c>
      <c r="H7" s="128">
        <v>0.75</v>
      </c>
      <c r="I7" s="128">
        <v>0.54166666666666663</v>
      </c>
      <c r="J7" s="128">
        <v>0.58333333333333337</v>
      </c>
      <c r="P7" s="2"/>
      <c r="Q7" s="2"/>
      <c r="R7" s="2"/>
      <c r="S7" s="2"/>
      <c r="V7" s="128">
        <v>0.375</v>
      </c>
      <c r="W7" s="128">
        <v>0.75</v>
      </c>
      <c r="AP7" s="128">
        <v>0.54166666666666663</v>
      </c>
      <c r="AQ7" s="128">
        <v>0.58333333333333337</v>
      </c>
      <c r="CJ7" s="2"/>
      <c r="CK7" s="2"/>
    </row>
    <row r="8" spans="1:181" ht="15.75" customHeight="1">
      <c r="A8" s="2" t="s">
        <v>1268</v>
      </c>
      <c r="B8" s="2">
        <v>1</v>
      </c>
      <c r="C8" s="104">
        <v>44292</v>
      </c>
      <c r="D8" s="2">
        <v>10</v>
      </c>
      <c r="E8" s="2" t="s">
        <v>1269</v>
      </c>
      <c r="F8" s="2">
        <v>1</v>
      </c>
      <c r="G8" s="128">
        <v>0.375</v>
      </c>
      <c r="H8" s="128">
        <v>0.75</v>
      </c>
      <c r="I8" s="128">
        <v>0.54166666666666663</v>
      </c>
      <c r="J8" s="128">
        <v>0.58333333333333337</v>
      </c>
      <c r="P8" s="127"/>
      <c r="Q8" s="127"/>
      <c r="R8" s="129"/>
      <c r="S8" s="129"/>
      <c r="V8" s="128">
        <v>0.375</v>
      </c>
      <c r="W8" s="128">
        <v>0.75</v>
      </c>
      <c r="AP8" s="128">
        <v>0.54166666666666663</v>
      </c>
      <c r="AQ8" s="128">
        <v>0.58333333333333337</v>
      </c>
      <c r="CJ8" s="2"/>
      <c r="CK8" s="2"/>
    </row>
    <row r="9" spans="1:181" ht="15.75" customHeight="1">
      <c r="A9" s="2" t="s">
        <v>1268</v>
      </c>
      <c r="B9" s="2">
        <v>1</v>
      </c>
      <c r="C9" s="104">
        <v>44293</v>
      </c>
      <c r="D9" s="2">
        <v>10</v>
      </c>
      <c r="E9" s="2" t="s">
        <v>1269</v>
      </c>
      <c r="F9" s="2">
        <v>1</v>
      </c>
      <c r="G9" s="128">
        <v>0.375</v>
      </c>
      <c r="H9" s="128">
        <v>0.75</v>
      </c>
      <c r="I9" s="128">
        <v>0.54166666666666663</v>
      </c>
      <c r="J9" s="128">
        <v>0.58333333333333337</v>
      </c>
      <c r="P9" s="2"/>
      <c r="Q9" s="2"/>
      <c r="R9" s="2"/>
      <c r="S9" s="2"/>
      <c r="V9" s="128">
        <v>0.375</v>
      </c>
      <c r="W9" s="128">
        <v>0.75</v>
      </c>
      <c r="AP9" s="128">
        <v>0.54166666666666663</v>
      </c>
      <c r="AQ9" s="128">
        <v>0.58333333333333337</v>
      </c>
      <c r="CJ9" s="2"/>
      <c r="CK9" s="2"/>
    </row>
    <row r="10" spans="1:181" ht="15.75" customHeight="1">
      <c r="A10" s="2" t="s">
        <v>1268</v>
      </c>
      <c r="B10" s="2">
        <v>1</v>
      </c>
      <c r="C10" s="104">
        <v>44294</v>
      </c>
      <c r="D10" s="2">
        <v>10</v>
      </c>
      <c r="E10" s="2" t="s">
        <v>1269</v>
      </c>
      <c r="F10" s="2">
        <v>1</v>
      </c>
      <c r="G10" s="128">
        <v>0.375</v>
      </c>
      <c r="H10" s="128">
        <v>0.75</v>
      </c>
      <c r="I10" s="128">
        <v>0.54166666666666663</v>
      </c>
      <c r="J10" s="128">
        <v>0.58333333333333337</v>
      </c>
      <c r="P10" s="2"/>
      <c r="Q10" s="2"/>
      <c r="R10" s="2"/>
      <c r="S10" s="2"/>
      <c r="V10" s="128">
        <v>0.375</v>
      </c>
      <c r="W10" s="128">
        <v>0.75</v>
      </c>
      <c r="AP10" s="128">
        <v>0.54166666666666663</v>
      </c>
      <c r="AQ10" s="128">
        <v>0.58333333333333337</v>
      </c>
      <c r="CJ10" s="2"/>
      <c r="CK10" s="2"/>
    </row>
    <row r="11" spans="1:181" ht="15.75" customHeight="1">
      <c r="A11" s="2" t="s">
        <v>1268</v>
      </c>
      <c r="B11" s="2">
        <v>1</v>
      </c>
      <c r="C11" s="104">
        <v>44295</v>
      </c>
      <c r="D11" s="2">
        <v>10</v>
      </c>
      <c r="E11" s="2" t="s">
        <v>1269</v>
      </c>
      <c r="F11" s="2">
        <v>1</v>
      </c>
      <c r="G11" s="128">
        <v>0.375</v>
      </c>
      <c r="H11" s="128">
        <v>0.75</v>
      </c>
      <c r="I11" s="128">
        <v>0.54166666666666663</v>
      </c>
      <c r="J11" s="128">
        <v>0.58333333333333337</v>
      </c>
      <c r="P11" s="2"/>
      <c r="Q11" s="2"/>
      <c r="R11" s="2"/>
      <c r="S11" s="2"/>
      <c r="V11" s="128">
        <v>0.375</v>
      </c>
      <c r="W11" s="128">
        <v>0.75</v>
      </c>
      <c r="AP11" s="128">
        <v>0.54166666666666663</v>
      </c>
      <c r="AQ11" s="128">
        <v>0.58333333333333337</v>
      </c>
      <c r="CJ11" s="2"/>
      <c r="CK11" s="2"/>
    </row>
    <row r="12" spans="1:181" ht="15.75" customHeight="1">
      <c r="A12" s="2" t="s">
        <v>1268</v>
      </c>
      <c r="B12" s="2">
        <v>1</v>
      </c>
      <c r="C12" s="104">
        <v>44296</v>
      </c>
      <c r="D12" s="2">
        <v>10</v>
      </c>
      <c r="E12" s="2" t="s">
        <v>1269</v>
      </c>
      <c r="P12" s="2"/>
      <c r="Q12" s="2"/>
      <c r="R12" s="2"/>
      <c r="S12" s="2"/>
      <c r="U12" s="2">
        <v>0</v>
      </c>
      <c r="V12" s="2"/>
      <c r="W12" s="2"/>
      <c r="AP12" s="2"/>
      <c r="AQ12" s="2"/>
      <c r="CJ12" s="2"/>
      <c r="CK12" s="2"/>
    </row>
    <row r="13" spans="1:181" ht="15.75" customHeight="1">
      <c r="A13" s="2" t="s">
        <v>1268</v>
      </c>
      <c r="B13" s="2">
        <v>1</v>
      </c>
      <c r="C13" s="104">
        <v>44297</v>
      </c>
      <c r="D13" s="2">
        <v>10</v>
      </c>
      <c r="E13" s="2" t="s">
        <v>1269</v>
      </c>
      <c r="P13" s="2"/>
      <c r="Q13" s="2"/>
      <c r="R13" s="2"/>
      <c r="S13" s="2"/>
      <c r="U13" s="2">
        <v>1</v>
      </c>
      <c r="V13" s="2"/>
      <c r="W13" s="2"/>
      <c r="AP13" s="2"/>
      <c r="AQ13" s="2"/>
      <c r="CJ13" s="2"/>
      <c r="CK13" s="2"/>
    </row>
    <row r="14" spans="1:181" ht="15.75" customHeight="1">
      <c r="A14" s="2" t="s">
        <v>1268</v>
      </c>
      <c r="B14" s="2">
        <v>1</v>
      </c>
      <c r="C14" s="104">
        <v>44298</v>
      </c>
      <c r="D14" s="2">
        <v>10</v>
      </c>
      <c r="E14" s="2" t="s">
        <v>1269</v>
      </c>
      <c r="F14" s="2">
        <v>1</v>
      </c>
      <c r="G14" s="128">
        <v>0.375</v>
      </c>
      <c r="H14" s="128">
        <v>0.75</v>
      </c>
      <c r="I14" s="128">
        <v>0.54166666666666663</v>
      </c>
      <c r="J14" s="128">
        <v>0.58333333333333337</v>
      </c>
      <c r="P14" s="2"/>
      <c r="Q14" s="2"/>
      <c r="R14" s="2"/>
      <c r="S14" s="2"/>
      <c r="V14" s="128">
        <v>0.375</v>
      </c>
      <c r="W14" s="128">
        <v>0.75</v>
      </c>
      <c r="AP14" s="128">
        <v>0.54166666666666663</v>
      </c>
      <c r="AQ14" s="128">
        <v>0.58333333333333337</v>
      </c>
      <c r="CJ14" s="2"/>
      <c r="CK14" s="2"/>
    </row>
    <row r="15" spans="1:181" ht="15.75" customHeight="1">
      <c r="A15" s="2" t="s">
        <v>1268</v>
      </c>
      <c r="B15" s="2">
        <v>1</v>
      </c>
      <c r="C15" s="104">
        <v>44299</v>
      </c>
      <c r="D15" s="2">
        <v>10</v>
      </c>
      <c r="E15" s="2" t="s">
        <v>1269</v>
      </c>
      <c r="F15" s="2">
        <v>1</v>
      </c>
      <c r="G15" s="128">
        <v>0.375</v>
      </c>
      <c r="H15" s="128">
        <v>0.75</v>
      </c>
      <c r="I15" s="128">
        <v>0.54166666666666663</v>
      </c>
      <c r="J15" s="128">
        <v>0.58333333333333337</v>
      </c>
      <c r="P15" s="2"/>
      <c r="Q15" s="2"/>
      <c r="R15" s="2"/>
      <c r="S15" s="2"/>
      <c r="V15" s="128">
        <v>0.375</v>
      </c>
      <c r="W15" s="128">
        <v>0.75</v>
      </c>
      <c r="AP15" s="128">
        <v>0.54166666666666663</v>
      </c>
      <c r="AQ15" s="128">
        <v>0.58333333333333337</v>
      </c>
      <c r="CJ15" s="2"/>
      <c r="CK15" s="2"/>
    </row>
    <row r="16" spans="1:181" ht="15.75" customHeight="1">
      <c r="A16" s="2" t="s">
        <v>1268</v>
      </c>
      <c r="B16" s="2">
        <v>1</v>
      </c>
      <c r="C16" s="104">
        <v>44300</v>
      </c>
      <c r="D16" s="2">
        <v>10</v>
      </c>
      <c r="E16" s="2" t="s">
        <v>1269</v>
      </c>
      <c r="F16" s="2">
        <v>1</v>
      </c>
      <c r="G16" s="128">
        <v>0.375</v>
      </c>
      <c r="H16" s="128">
        <v>0.75</v>
      </c>
      <c r="I16" s="128">
        <v>0.54166666666666663</v>
      </c>
      <c r="J16" s="128">
        <v>0.58333333333333337</v>
      </c>
      <c r="P16" s="2"/>
      <c r="Q16" s="2"/>
      <c r="R16" s="2"/>
      <c r="S16" s="2"/>
      <c r="V16" s="128">
        <v>0.375</v>
      </c>
      <c r="W16" s="128">
        <v>0.75</v>
      </c>
      <c r="AP16" s="128">
        <v>0.54166666666666663</v>
      </c>
      <c r="AQ16" s="128">
        <v>0.58333333333333337</v>
      </c>
      <c r="CJ16" s="2"/>
      <c r="CK16" s="2"/>
    </row>
    <row r="17" spans="1:89" ht="15.75" customHeight="1">
      <c r="A17" s="2" t="s">
        <v>1268</v>
      </c>
      <c r="B17" s="2">
        <v>1</v>
      </c>
      <c r="C17" s="104">
        <v>44301</v>
      </c>
      <c r="D17" s="2">
        <v>10</v>
      </c>
      <c r="E17" s="2" t="s">
        <v>1269</v>
      </c>
      <c r="F17" s="2">
        <v>1</v>
      </c>
      <c r="G17" s="128">
        <v>0.375</v>
      </c>
      <c r="H17" s="128">
        <v>0.75</v>
      </c>
      <c r="I17" s="128">
        <v>0.54166666666666663</v>
      </c>
      <c r="J17" s="128">
        <v>0.58333333333333337</v>
      </c>
      <c r="P17" s="2"/>
      <c r="Q17" s="2"/>
      <c r="R17" s="2"/>
      <c r="S17" s="2"/>
      <c r="V17" s="128">
        <v>0.375</v>
      </c>
      <c r="W17" s="128">
        <v>0.75</v>
      </c>
      <c r="AP17" s="128">
        <v>0.54166666666666663</v>
      </c>
      <c r="AQ17" s="128">
        <v>0.58333333333333337</v>
      </c>
      <c r="CJ17" s="2"/>
      <c r="CK17" s="2"/>
    </row>
    <row r="18" spans="1:89" ht="15.75" customHeight="1">
      <c r="A18" s="2" t="s">
        <v>1268</v>
      </c>
      <c r="B18" s="2">
        <v>1</v>
      </c>
      <c r="C18" s="104">
        <v>44302</v>
      </c>
      <c r="D18" s="2">
        <v>10</v>
      </c>
      <c r="E18" s="2" t="s">
        <v>1269</v>
      </c>
      <c r="F18" s="2">
        <v>1</v>
      </c>
      <c r="G18" s="128">
        <v>0.375</v>
      </c>
      <c r="H18" s="128">
        <v>0.75</v>
      </c>
      <c r="I18" s="128">
        <v>0.54166666666666663</v>
      </c>
      <c r="J18" s="128">
        <v>0.58333333333333337</v>
      </c>
      <c r="P18" s="2"/>
      <c r="Q18" s="2"/>
      <c r="R18" s="2"/>
      <c r="S18" s="2"/>
      <c r="V18" s="128">
        <v>0.375</v>
      </c>
      <c r="W18" s="128">
        <v>0.75</v>
      </c>
      <c r="AP18" s="128">
        <v>0.54166666666666663</v>
      </c>
      <c r="AQ18" s="128">
        <v>0.58333333333333337</v>
      </c>
      <c r="CJ18" s="2"/>
      <c r="CK18" s="2"/>
    </row>
    <row r="19" spans="1:89" ht="15.75" customHeight="1">
      <c r="A19" s="2" t="s">
        <v>1268</v>
      </c>
      <c r="B19" s="2">
        <v>1</v>
      </c>
      <c r="C19" s="104">
        <v>44303</v>
      </c>
      <c r="D19" s="2">
        <v>10</v>
      </c>
      <c r="E19" s="2" t="s">
        <v>1269</v>
      </c>
      <c r="P19" s="2"/>
      <c r="Q19" s="2"/>
      <c r="R19" s="2"/>
      <c r="S19" s="2"/>
      <c r="U19" s="2">
        <v>0</v>
      </c>
      <c r="V19" s="2"/>
      <c r="W19" s="2"/>
      <c r="AP19" s="2"/>
      <c r="AQ19" s="2"/>
      <c r="CJ19" s="2"/>
      <c r="CK19" s="2"/>
    </row>
    <row r="20" spans="1:89" ht="15.75" customHeight="1">
      <c r="A20" s="2" t="s">
        <v>1268</v>
      </c>
      <c r="B20" s="2">
        <v>1</v>
      </c>
      <c r="C20" s="104">
        <v>44304</v>
      </c>
      <c r="D20" s="2">
        <v>10</v>
      </c>
      <c r="E20" s="2" t="s">
        <v>1269</v>
      </c>
      <c r="P20" s="2"/>
      <c r="Q20" s="2"/>
      <c r="R20" s="2"/>
      <c r="S20" s="2"/>
      <c r="U20" s="2">
        <v>1</v>
      </c>
      <c r="V20" s="2"/>
      <c r="W20" s="2"/>
      <c r="AP20" s="2"/>
      <c r="AQ20" s="2"/>
      <c r="CJ20" s="2"/>
      <c r="CK20" s="2"/>
    </row>
    <row r="21" spans="1:89" ht="15.75" customHeight="1">
      <c r="A21" s="2" t="s">
        <v>1268</v>
      </c>
      <c r="B21" s="2">
        <v>1</v>
      </c>
      <c r="C21" s="104">
        <v>44305</v>
      </c>
      <c r="D21" s="2">
        <v>10</v>
      </c>
      <c r="E21" s="2" t="s">
        <v>1269</v>
      </c>
      <c r="F21" s="2">
        <v>1</v>
      </c>
      <c r="G21" s="128">
        <v>0.375</v>
      </c>
      <c r="H21" s="128">
        <v>0.75</v>
      </c>
      <c r="I21" s="128">
        <v>0.54166666666666663</v>
      </c>
      <c r="J21" s="128">
        <v>0.58333333333333337</v>
      </c>
      <c r="P21" s="2"/>
      <c r="Q21" s="2"/>
      <c r="R21" s="2"/>
      <c r="S21" s="2"/>
      <c r="V21" s="128">
        <v>0.375</v>
      </c>
      <c r="W21" s="128">
        <v>0.75</v>
      </c>
      <c r="AP21" s="128">
        <v>0.54166666666666663</v>
      </c>
      <c r="AQ21" s="128">
        <v>0.58333333333333337</v>
      </c>
      <c r="CJ21" s="2"/>
      <c r="CK21" s="2"/>
    </row>
    <row r="22" spans="1:89" ht="15.75" customHeight="1">
      <c r="A22" s="2" t="s">
        <v>1268</v>
      </c>
      <c r="B22" s="2">
        <v>1</v>
      </c>
      <c r="C22" s="104">
        <v>44306</v>
      </c>
      <c r="D22" s="2">
        <v>10</v>
      </c>
      <c r="E22" s="2" t="s">
        <v>1269</v>
      </c>
      <c r="F22" s="2">
        <v>1</v>
      </c>
      <c r="G22" s="128">
        <v>0.375</v>
      </c>
      <c r="H22" s="128">
        <v>0.75</v>
      </c>
      <c r="I22" s="128">
        <v>0.54166666666666663</v>
      </c>
      <c r="J22" s="128">
        <v>0.58333333333333337</v>
      </c>
      <c r="P22" s="2"/>
      <c r="Q22" s="2"/>
      <c r="R22" s="2"/>
      <c r="S22" s="2"/>
      <c r="V22" s="128">
        <v>0.375</v>
      </c>
      <c r="W22" s="128">
        <v>0.75</v>
      </c>
      <c r="AP22" s="128">
        <v>0.54166666666666663</v>
      </c>
      <c r="AQ22" s="128">
        <v>0.58333333333333337</v>
      </c>
      <c r="CJ22" s="2"/>
      <c r="CK22" s="2"/>
    </row>
    <row r="23" spans="1:89" ht="15.75" customHeight="1">
      <c r="A23" s="2" t="s">
        <v>1268</v>
      </c>
      <c r="B23" s="2">
        <v>1</v>
      </c>
      <c r="C23" s="104">
        <v>44307</v>
      </c>
      <c r="D23" s="2">
        <v>10</v>
      </c>
      <c r="E23" s="2" t="s">
        <v>1269</v>
      </c>
      <c r="F23" s="2">
        <v>1</v>
      </c>
      <c r="G23" s="128">
        <v>0.375</v>
      </c>
      <c r="H23" s="128">
        <v>0.75</v>
      </c>
      <c r="I23" s="128">
        <v>0.54166666666666663</v>
      </c>
      <c r="J23" s="128">
        <v>0.58333333333333337</v>
      </c>
      <c r="P23" s="2"/>
      <c r="Q23" s="2"/>
      <c r="R23" s="2"/>
      <c r="S23" s="2"/>
      <c r="V23" s="128">
        <v>0.375</v>
      </c>
      <c r="W23" s="128">
        <v>0.75</v>
      </c>
      <c r="AP23" s="128">
        <v>0.54166666666666663</v>
      </c>
      <c r="AQ23" s="128">
        <v>0.58333333333333337</v>
      </c>
      <c r="CJ23" s="2"/>
      <c r="CK23" s="2"/>
    </row>
    <row r="24" spans="1:89" ht="15.75" customHeight="1">
      <c r="A24" s="2" t="s">
        <v>1268</v>
      </c>
      <c r="B24" s="2">
        <v>1</v>
      </c>
      <c r="C24" s="104">
        <v>44308</v>
      </c>
      <c r="D24" s="2">
        <v>10</v>
      </c>
      <c r="E24" s="2" t="s">
        <v>1269</v>
      </c>
      <c r="F24" s="2">
        <v>1</v>
      </c>
      <c r="G24" s="128">
        <v>0.375</v>
      </c>
      <c r="H24" s="128">
        <v>0.75</v>
      </c>
      <c r="I24" s="128">
        <v>0.54166666666666663</v>
      </c>
      <c r="J24" s="128">
        <v>0.58333333333333337</v>
      </c>
      <c r="P24" s="2"/>
      <c r="Q24" s="2"/>
      <c r="R24" s="2"/>
      <c r="S24" s="2"/>
      <c r="V24" s="128">
        <v>0.375</v>
      </c>
      <c r="W24" s="128">
        <v>0.75</v>
      </c>
      <c r="AP24" s="128">
        <v>0.54166666666666663</v>
      </c>
      <c r="AQ24" s="128">
        <v>0.58333333333333337</v>
      </c>
      <c r="CJ24" s="2"/>
      <c r="CK24" s="2"/>
    </row>
    <row r="25" spans="1:89" ht="15.75" customHeight="1">
      <c r="A25" s="2" t="s">
        <v>1268</v>
      </c>
      <c r="B25" s="2">
        <v>1</v>
      </c>
      <c r="C25" s="104">
        <v>44309</v>
      </c>
      <c r="D25" s="2">
        <v>10</v>
      </c>
      <c r="E25" s="2" t="s">
        <v>1269</v>
      </c>
      <c r="F25" s="2">
        <v>1</v>
      </c>
      <c r="G25" s="128">
        <v>0.375</v>
      </c>
      <c r="H25" s="128">
        <v>0.75</v>
      </c>
      <c r="I25" s="128">
        <v>0.54166666666666663</v>
      </c>
      <c r="J25" s="128">
        <v>0.58333333333333337</v>
      </c>
      <c r="P25" s="2"/>
      <c r="Q25" s="2"/>
      <c r="R25" s="2"/>
      <c r="S25" s="2"/>
      <c r="V25" s="128">
        <v>0.375</v>
      </c>
      <c r="W25" s="128">
        <v>0.75</v>
      </c>
      <c r="AP25" s="128">
        <v>0.54166666666666663</v>
      </c>
      <c r="AQ25" s="128">
        <v>0.58333333333333337</v>
      </c>
      <c r="CJ25" s="2"/>
      <c r="CK25" s="2"/>
    </row>
    <row r="26" spans="1:89" ht="15.75" customHeight="1">
      <c r="A26" s="2" t="s">
        <v>1268</v>
      </c>
      <c r="B26" s="2">
        <v>1</v>
      </c>
      <c r="C26" s="104">
        <v>44310</v>
      </c>
      <c r="D26" s="2">
        <v>10</v>
      </c>
      <c r="E26" s="2" t="s">
        <v>1269</v>
      </c>
      <c r="P26" s="2"/>
      <c r="Q26" s="2"/>
      <c r="R26" s="2"/>
      <c r="S26" s="2"/>
      <c r="U26" s="2">
        <v>0</v>
      </c>
      <c r="V26" s="2"/>
      <c r="W26" s="2"/>
      <c r="AP26" s="2"/>
      <c r="AQ26" s="2"/>
      <c r="CJ26" s="2"/>
      <c r="CK26" s="2"/>
    </row>
    <row r="27" spans="1:89" ht="15.75" customHeight="1">
      <c r="A27" s="2" t="s">
        <v>1268</v>
      </c>
      <c r="B27" s="2">
        <v>1</v>
      </c>
      <c r="C27" s="104">
        <v>44311</v>
      </c>
      <c r="D27" s="2">
        <v>10</v>
      </c>
      <c r="E27" s="2" t="s">
        <v>1269</v>
      </c>
      <c r="P27" s="2"/>
      <c r="Q27" s="2"/>
      <c r="R27" s="2"/>
      <c r="S27" s="2"/>
      <c r="U27" s="2">
        <v>1</v>
      </c>
      <c r="V27" s="2"/>
      <c r="W27" s="2"/>
      <c r="AP27" s="2"/>
      <c r="AQ27" s="2"/>
      <c r="CJ27" s="2"/>
      <c r="CK27" s="2"/>
    </row>
    <row r="28" spans="1:89" ht="15.75" customHeight="1">
      <c r="A28" s="2" t="s">
        <v>1268</v>
      </c>
      <c r="B28" s="2">
        <v>1</v>
      </c>
      <c r="C28" s="104">
        <v>44312</v>
      </c>
      <c r="D28" s="2">
        <v>10</v>
      </c>
      <c r="E28" s="2" t="s">
        <v>1269</v>
      </c>
      <c r="F28" s="2">
        <v>1</v>
      </c>
      <c r="G28" s="128">
        <v>0.375</v>
      </c>
      <c r="H28" s="128">
        <v>0.75</v>
      </c>
      <c r="I28" s="128">
        <v>0.54166666666666663</v>
      </c>
      <c r="J28" s="128">
        <v>0.58333333333333337</v>
      </c>
      <c r="P28" s="2"/>
      <c r="Q28" s="2"/>
      <c r="R28" s="2"/>
      <c r="S28" s="2"/>
      <c r="V28" s="128">
        <v>0.375</v>
      </c>
      <c r="W28" s="128">
        <v>0.75</v>
      </c>
      <c r="AP28" s="128">
        <v>0.54166666666666663</v>
      </c>
      <c r="AQ28" s="128">
        <v>0.58333333333333337</v>
      </c>
      <c r="CJ28" s="2"/>
      <c r="CK28" s="2"/>
    </row>
    <row r="29" spans="1:89" ht="15.75" customHeight="1">
      <c r="A29" s="2" t="s">
        <v>1268</v>
      </c>
      <c r="B29" s="2">
        <v>1</v>
      </c>
      <c r="C29" s="104">
        <v>44313</v>
      </c>
      <c r="D29" s="2">
        <v>10</v>
      </c>
      <c r="E29" s="2" t="s">
        <v>1269</v>
      </c>
      <c r="F29" s="2">
        <v>1</v>
      </c>
      <c r="G29" s="128">
        <v>0.375</v>
      </c>
      <c r="H29" s="128">
        <v>0.75</v>
      </c>
      <c r="I29" s="128">
        <v>0.54166666666666663</v>
      </c>
      <c r="J29" s="128">
        <v>0.58333333333333337</v>
      </c>
      <c r="P29" s="2"/>
      <c r="Q29" s="2"/>
      <c r="R29" s="2"/>
      <c r="S29" s="2"/>
      <c r="V29" s="128">
        <v>0.375</v>
      </c>
      <c r="W29" s="128">
        <v>0.75</v>
      </c>
      <c r="AP29" s="128">
        <v>0.54166666666666663</v>
      </c>
      <c r="AQ29" s="128">
        <v>0.58333333333333337</v>
      </c>
      <c r="CJ29" s="2"/>
      <c r="CK29" s="2"/>
    </row>
    <row r="30" spans="1:89" ht="15.75" customHeight="1">
      <c r="A30" s="2" t="s">
        <v>1268</v>
      </c>
      <c r="B30" s="2">
        <v>1</v>
      </c>
      <c r="C30" s="104">
        <v>44314</v>
      </c>
      <c r="D30" s="2">
        <v>10</v>
      </c>
      <c r="E30" s="2" t="s">
        <v>1269</v>
      </c>
      <c r="F30" s="2">
        <v>1</v>
      </c>
      <c r="G30" s="128">
        <v>0.375</v>
      </c>
      <c r="H30" s="128">
        <v>0.75</v>
      </c>
      <c r="I30" s="128">
        <v>0.54166666666666663</v>
      </c>
      <c r="J30" s="128">
        <v>0.58333333333333337</v>
      </c>
      <c r="P30" s="2"/>
      <c r="Q30" s="2"/>
      <c r="R30" s="2"/>
      <c r="S30" s="2"/>
      <c r="V30" s="128">
        <v>0.375</v>
      </c>
      <c r="W30" s="128">
        <v>0.75</v>
      </c>
      <c r="AP30" s="128">
        <v>0.54166666666666663</v>
      </c>
      <c r="AQ30" s="128">
        <v>0.58333333333333337</v>
      </c>
      <c r="CJ30" s="2"/>
      <c r="CK30" s="2"/>
    </row>
    <row r="31" spans="1:89" ht="15.75" customHeight="1">
      <c r="A31" s="2" t="s">
        <v>1268</v>
      </c>
      <c r="B31" s="2">
        <v>1</v>
      </c>
      <c r="C31" s="104">
        <v>44315</v>
      </c>
      <c r="D31" s="2">
        <v>10</v>
      </c>
      <c r="E31" s="2" t="s">
        <v>1269</v>
      </c>
      <c r="P31" s="2"/>
      <c r="Q31" s="2"/>
      <c r="R31" s="2"/>
      <c r="S31" s="2"/>
      <c r="U31" s="2">
        <v>0</v>
      </c>
      <c r="V31" s="2"/>
      <c r="W31" s="2"/>
      <c r="AP31" s="2"/>
      <c r="AQ31" s="2"/>
      <c r="CJ31" s="2"/>
      <c r="CK31" s="2"/>
    </row>
    <row r="32" spans="1:89" ht="15.75" customHeight="1">
      <c r="A32" s="2" t="s">
        <v>1268</v>
      </c>
      <c r="B32" s="2">
        <v>1</v>
      </c>
      <c r="C32" s="104">
        <v>44316</v>
      </c>
      <c r="D32" s="2">
        <v>10</v>
      </c>
      <c r="E32" s="2" t="s">
        <v>1269</v>
      </c>
      <c r="F32" s="2">
        <v>1</v>
      </c>
      <c r="G32" s="128">
        <v>0.375</v>
      </c>
      <c r="H32" s="128">
        <v>0.75</v>
      </c>
      <c r="I32" s="128">
        <v>0.54166666666666663</v>
      </c>
      <c r="J32" s="128">
        <v>0.58333333333333337</v>
      </c>
      <c r="P32" s="2"/>
      <c r="Q32" s="2"/>
      <c r="R32" s="2"/>
      <c r="S32" s="2"/>
      <c r="V32" s="128">
        <v>0.375</v>
      </c>
      <c r="W32" s="128">
        <v>0.75</v>
      </c>
      <c r="AP32" s="128">
        <v>0.54166666666666663</v>
      </c>
      <c r="AQ32" s="128">
        <v>0.58333333333333337</v>
      </c>
      <c r="CJ32" s="2"/>
      <c r="CK32" s="2"/>
    </row>
    <row r="33" spans="1:89" ht="15.75" customHeight="1">
      <c r="B33" s="104"/>
      <c r="P33" s="2"/>
      <c r="Q33" s="2"/>
      <c r="R33" s="2"/>
      <c r="S33" s="2"/>
      <c r="V33" s="2"/>
      <c r="W33" s="2"/>
      <c r="AP33" s="2"/>
      <c r="AQ33" s="2"/>
      <c r="CJ33" s="2"/>
      <c r="CK33" s="2"/>
    </row>
    <row r="34" spans="1:89" ht="15.75" customHeight="1">
      <c r="A34" s="2" t="s">
        <v>1013</v>
      </c>
      <c r="B34" s="2"/>
      <c r="P34" s="2"/>
      <c r="Q34" s="2"/>
      <c r="R34" s="2"/>
      <c r="S34" s="2"/>
      <c r="V34" s="2"/>
      <c r="W34" s="2"/>
      <c r="AP34" s="2"/>
      <c r="AQ34" s="2"/>
      <c r="CJ34" s="2"/>
      <c r="CK34" s="2"/>
    </row>
    <row r="35" spans="1:89" ht="15.75" customHeight="1">
      <c r="A35" s="2" t="s">
        <v>1081</v>
      </c>
      <c r="B35" s="2"/>
      <c r="P35" s="2"/>
      <c r="Q35" s="2"/>
      <c r="R35" s="2"/>
      <c r="S35" s="2"/>
      <c r="V35" s="2"/>
      <c r="W35" s="2"/>
      <c r="AP35" s="2"/>
      <c r="AQ35" s="2"/>
      <c r="CJ35" s="2"/>
      <c r="CK35" s="2"/>
    </row>
    <row r="36" spans="1:89" ht="15.75" customHeight="1">
      <c r="A36" s="2" t="s">
        <v>1273</v>
      </c>
      <c r="B36" s="2"/>
      <c r="P36" s="2"/>
      <c r="Q36" s="2"/>
      <c r="R36" s="2"/>
      <c r="S36" s="2"/>
      <c r="V36" s="2"/>
      <c r="W36" s="2"/>
      <c r="AP36" s="2"/>
      <c r="AQ36" s="2"/>
      <c r="CJ36" s="2"/>
      <c r="CK36" s="2"/>
    </row>
    <row r="37" spans="1:89" ht="15.75" customHeight="1">
      <c r="A37" s="2" t="s">
        <v>1274</v>
      </c>
      <c r="B37" s="2"/>
      <c r="P37" s="2"/>
      <c r="Q37" s="2"/>
      <c r="R37" s="2"/>
      <c r="S37" s="2"/>
      <c r="V37" s="2"/>
      <c r="W37" s="2"/>
      <c r="AP37" s="2"/>
      <c r="AQ37" s="2"/>
      <c r="CJ37" s="2"/>
      <c r="CK37" s="2"/>
    </row>
    <row r="38" spans="1:89" ht="15.75" customHeight="1">
      <c r="A38" s="2" t="s">
        <v>1275</v>
      </c>
      <c r="B38" s="2"/>
      <c r="P38" s="2"/>
      <c r="Q38" s="2"/>
      <c r="R38" s="2"/>
      <c r="S38" s="2"/>
      <c r="V38" s="2"/>
      <c r="W38" s="2"/>
      <c r="AP38" s="2"/>
      <c r="AQ38" s="2"/>
      <c r="CJ38" s="2"/>
      <c r="CK38" s="2"/>
    </row>
    <row r="39" spans="1:89" ht="15.75" customHeight="1">
      <c r="A39" s="2" t="s">
        <v>1276</v>
      </c>
      <c r="B39" s="2"/>
      <c r="P39" s="2"/>
      <c r="Q39" s="2"/>
      <c r="R39" s="2"/>
      <c r="S39" s="2"/>
      <c r="V39" s="2"/>
      <c r="W39" s="2"/>
      <c r="AP39" s="2"/>
      <c r="AQ39" s="2"/>
      <c r="CJ39" s="2"/>
      <c r="CK39" s="2"/>
    </row>
    <row r="40" spans="1:89" ht="15.75" customHeight="1">
      <c r="A40" s="2" t="s">
        <v>1277</v>
      </c>
      <c r="B40" s="2"/>
      <c r="P40" s="2"/>
      <c r="Q40" s="2"/>
      <c r="R40" s="2"/>
      <c r="S40" s="2"/>
      <c r="V40" s="2"/>
      <c r="W40" s="2"/>
      <c r="AP40" s="2"/>
      <c r="AQ40" s="2"/>
      <c r="CJ40" s="2"/>
      <c r="CK40" s="2"/>
    </row>
    <row r="41" spans="1:89" ht="15.75" customHeight="1">
      <c r="A41" s="2" t="s">
        <v>1278</v>
      </c>
      <c r="B41" s="2"/>
      <c r="P41" s="2"/>
      <c r="Q41" s="2"/>
      <c r="R41" s="2"/>
      <c r="S41" s="2"/>
      <c r="V41" s="2"/>
      <c r="W41" s="2"/>
      <c r="AP41" s="2"/>
      <c r="AQ41" s="2"/>
      <c r="CJ41" s="2"/>
      <c r="CK41" s="2"/>
    </row>
    <row r="42" spans="1:89" ht="15.75" customHeight="1">
      <c r="A42" s="2" t="s">
        <v>1279</v>
      </c>
      <c r="B42" s="2"/>
      <c r="P42" s="2"/>
      <c r="Q42" s="2"/>
      <c r="R42" s="2"/>
      <c r="S42" s="2"/>
      <c r="V42" s="2"/>
      <c r="W42" s="2"/>
      <c r="AP42" s="2"/>
      <c r="AQ42" s="2"/>
      <c r="CJ42" s="2"/>
      <c r="CK42" s="2"/>
    </row>
    <row r="43" spans="1:89" ht="15.75" customHeight="1">
      <c r="A43" s="2" t="s">
        <v>1280</v>
      </c>
      <c r="B43" s="2"/>
      <c r="P43" s="2"/>
      <c r="Q43" s="2"/>
      <c r="R43" s="2"/>
      <c r="S43" s="2"/>
      <c r="V43" s="2"/>
      <c r="W43" s="2"/>
      <c r="AP43" s="2"/>
      <c r="AQ43" s="2"/>
      <c r="CJ43" s="2"/>
      <c r="CK43" s="2"/>
    </row>
    <row r="44" spans="1:89" ht="15.75" customHeight="1">
      <c r="A44" s="2" t="s">
        <v>1281</v>
      </c>
      <c r="B44" s="2"/>
      <c r="P44" s="2"/>
      <c r="Q44" s="2"/>
      <c r="R44" s="2"/>
      <c r="S44" s="2"/>
      <c r="V44" s="2"/>
      <c r="W44" s="2"/>
      <c r="AP44" s="2"/>
      <c r="AQ44" s="2"/>
      <c r="CJ44" s="2"/>
      <c r="CK44" s="2"/>
    </row>
    <row r="45" spans="1:89" ht="15.75" customHeight="1">
      <c r="B45" s="2"/>
      <c r="P45" s="2"/>
      <c r="Q45" s="2"/>
      <c r="R45" s="2"/>
      <c r="S45" s="2"/>
      <c r="V45" s="2"/>
      <c r="W45" s="2"/>
      <c r="AP45" s="2"/>
      <c r="AQ45" s="2"/>
      <c r="CJ45" s="2"/>
      <c r="CK45" s="2"/>
    </row>
    <row r="46" spans="1:89" ht="15.75" customHeight="1">
      <c r="B46" s="2"/>
      <c r="P46" s="2"/>
      <c r="Q46" s="2"/>
      <c r="R46" s="2"/>
      <c r="S46" s="2"/>
      <c r="V46" s="2"/>
      <c r="W46" s="2"/>
      <c r="AP46" s="2"/>
      <c r="AQ46" s="2"/>
      <c r="CJ46" s="2"/>
      <c r="CK46" s="2"/>
    </row>
    <row r="47" spans="1:89" ht="15.75" customHeight="1">
      <c r="B47" s="2"/>
      <c r="P47" s="2"/>
      <c r="Q47" s="2"/>
      <c r="R47" s="2"/>
      <c r="S47" s="2"/>
      <c r="V47" s="2"/>
      <c r="W47" s="2"/>
      <c r="AP47" s="2"/>
      <c r="AQ47" s="2"/>
      <c r="CJ47" s="2"/>
      <c r="CK47" s="2"/>
    </row>
    <row r="48" spans="1:89" ht="15.75" customHeight="1">
      <c r="B48" s="2"/>
      <c r="P48" s="2"/>
      <c r="Q48" s="2"/>
      <c r="R48" s="2"/>
      <c r="S48" s="2"/>
      <c r="V48" s="2"/>
      <c r="W48" s="2"/>
      <c r="AP48" s="2"/>
      <c r="AQ48" s="2"/>
      <c r="CJ48" s="2"/>
      <c r="CK48" s="2"/>
    </row>
    <row r="49" spans="2:89" ht="15.75" customHeight="1">
      <c r="B49" s="2"/>
      <c r="P49" s="2"/>
      <c r="Q49" s="2"/>
      <c r="R49" s="2"/>
      <c r="S49" s="2"/>
      <c r="V49" s="2"/>
      <c r="W49" s="2"/>
      <c r="AP49" s="2"/>
      <c r="AQ49" s="2"/>
      <c r="CJ49" s="2"/>
      <c r="CK49" s="2"/>
    </row>
    <row r="50" spans="2:89" ht="15.75" customHeight="1">
      <c r="B50" s="2"/>
      <c r="P50" s="2"/>
      <c r="Q50" s="2"/>
      <c r="R50" s="2"/>
      <c r="S50" s="2"/>
      <c r="V50" s="2"/>
      <c r="W50" s="2"/>
      <c r="AP50" s="2"/>
      <c r="AQ50" s="2"/>
      <c r="CJ50" s="2"/>
      <c r="CK50" s="2"/>
    </row>
    <row r="51" spans="2:89" ht="15.75" customHeight="1">
      <c r="B51" s="2"/>
      <c r="P51" s="2"/>
      <c r="Q51" s="2"/>
      <c r="R51" s="2"/>
      <c r="S51" s="2"/>
      <c r="V51" s="2"/>
      <c r="W51" s="2"/>
      <c r="AP51" s="2"/>
      <c r="AQ51" s="2"/>
      <c r="CJ51" s="2"/>
      <c r="CK51" s="2"/>
    </row>
    <row r="52" spans="2:89" ht="15.75" customHeight="1">
      <c r="B52" s="2"/>
      <c r="P52" s="2"/>
      <c r="Q52" s="2"/>
      <c r="R52" s="2"/>
      <c r="S52" s="2"/>
      <c r="V52" s="2"/>
      <c r="W52" s="2"/>
      <c r="AP52" s="2"/>
      <c r="AQ52" s="2"/>
      <c r="CJ52" s="2"/>
      <c r="CK52" s="2"/>
    </row>
    <row r="53" spans="2:89" ht="15.75" customHeight="1">
      <c r="B53" s="2"/>
      <c r="P53" s="2"/>
      <c r="Q53" s="2"/>
      <c r="R53" s="2"/>
      <c r="S53" s="2"/>
      <c r="V53" s="2"/>
      <c r="W53" s="2"/>
      <c r="AP53" s="2"/>
      <c r="AQ53" s="2"/>
      <c r="CJ53" s="2"/>
      <c r="CK53" s="2"/>
    </row>
    <row r="54" spans="2:89" ht="15.75" customHeight="1">
      <c r="B54" s="2"/>
      <c r="P54" s="2"/>
      <c r="Q54" s="2"/>
      <c r="R54" s="2"/>
      <c r="S54" s="2"/>
      <c r="V54" s="2"/>
      <c r="W54" s="2"/>
      <c r="AP54" s="2"/>
      <c r="AQ54" s="2"/>
      <c r="CJ54" s="2"/>
      <c r="CK54" s="2"/>
    </row>
    <row r="55" spans="2:89" ht="15.75" customHeight="1">
      <c r="B55" s="2"/>
      <c r="P55" s="2"/>
      <c r="Q55" s="2"/>
      <c r="R55" s="2"/>
      <c r="S55" s="2"/>
      <c r="V55" s="2"/>
      <c r="W55" s="2"/>
      <c r="AP55" s="2"/>
      <c r="AQ55" s="2"/>
      <c r="CJ55" s="2"/>
      <c r="CK55" s="2"/>
    </row>
    <row r="56" spans="2:89" ht="15.75" customHeight="1">
      <c r="B56" s="2"/>
      <c r="P56" s="2"/>
      <c r="Q56" s="2"/>
      <c r="R56" s="2"/>
      <c r="S56" s="2"/>
      <c r="V56" s="2"/>
      <c r="W56" s="2"/>
      <c r="AP56" s="2"/>
      <c r="AQ56" s="2"/>
      <c r="CJ56" s="2"/>
      <c r="CK56" s="2"/>
    </row>
    <row r="57" spans="2:89" ht="15.75" customHeight="1">
      <c r="B57" s="2"/>
      <c r="P57" s="2"/>
      <c r="Q57" s="2"/>
      <c r="R57" s="2"/>
      <c r="S57" s="2"/>
      <c r="V57" s="2"/>
      <c r="W57" s="2"/>
      <c r="AP57" s="2"/>
      <c r="AQ57" s="2"/>
      <c r="CJ57" s="2"/>
      <c r="CK57" s="2"/>
    </row>
    <row r="58" spans="2:89" ht="15.75" customHeight="1">
      <c r="B58" s="2"/>
      <c r="P58" s="2"/>
      <c r="Q58" s="2"/>
      <c r="R58" s="2"/>
      <c r="S58" s="2"/>
      <c r="V58" s="2"/>
      <c r="W58" s="2"/>
      <c r="AP58" s="2"/>
      <c r="AQ58" s="2"/>
      <c r="CJ58" s="2"/>
      <c r="CK58" s="2"/>
    </row>
    <row r="59" spans="2:89" ht="15.75" customHeight="1">
      <c r="B59" s="2"/>
      <c r="P59" s="2"/>
      <c r="Q59" s="2"/>
      <c r="R59" s="2"/>
      <c r="S59" s="2"/>
      <c r="V59" s="2"/>
      <c r="W59" s="2"/>
      <c r="AP59" s="2"/>
      <c r="AQ59" s="2"/>
      <c r="CJ59" s="2"/>
      <c r="CK59" s="2"/>
    </row>
    <row r="60" spans="2:89" ht="15.75" customHeight="1">
      <c r="B60" s="2"/>
      <c r="P60" s="2"/>
      <c r="Q60" s="2"/>
      <c r="R60" s="2"/>
      <c r="S60" s="2"/>
      <c r="V60" s="2"/>
      <c r="W60" s="2"/>
      <c r="AP60" s="2"/>
      <c r="AQ60" s="2"/>
      <c r="CJ60" s="2"/>
      <c r="CK60" s="2"/>
    </row>
    <row r="61" spans="2:89" ht="15.75" customHeight="1">
      <c r="B61" s="2"/>
      <c r="P61" s="2"/>
      <c r="Q61" s="2"/>
      <c r="R61" s="2"/>
      <c r="S61" s="2"/>
      <c r="V61" s="2"/>
      <c r="W61" s="2"/>
      <c r="AP61" s="2"/>
      <c r="AQ61" s="2"/>
      <c r="CJ61" s="2"/>
      <c r="CK61" s="2"/>
    </row>
    <row r="62" spans="2:89" ht="15.75" customHeight="1">
      <c r="B62" s="2"/>
      <c r="P62" s="2"/>
      <c r="Q62" s="2"/>
      <c r="R62" s="2"/>
      <c r="S62" s="2"/>
      <c r="V62" s="2"/>
      <c r="W62" s="2"/>
      <c r="AP62" s="2"/>
      <c r="AQ62" s="2"/>
      <c r="CJ62" s="2"/>
      <c r="CK62" s="2"/>
    </row>
    <row r="63" spans="2:89" ht="15.75" customHeight="1">
      <c r="B63" s="2"/>
      <c r="P63" s="2"/>
      <c r="Q63" s="2"/>
      <c r="R63" s="2"/>
      <c r="S63" s="2"/>
      <c r="V63" s="2"/>
      <c r="W63" s="2"/>
      <c r="AP63" s="2"/>
      <c r="AQ63" s="2"/>
      <c r="CJ63" s="2"/>
      <c r="CK63" s="2"/>
    </row>
    <row r="64" spans="2:89" ht="15.75" customHeight="1">
      <c r="B64" s="2"/>
      <c r="P64" s="2"/>
      <c r="Q64" s="2"/>
      <c r="R64" s="2"/>
      <c r="S64" s="2"/>
      <c r="V64" s="2"/>
      <c r="W64" s="2"/>
      <c r="AP64" s="2"/>
      <c r="AQ64" s="2"/>
      <c r="CJ64" s="2"/>
      <c r="CK64" s="2"/>
    </row>
    <row r="65" spans="2:89" ht="15.75" customHeight="1">
      <c r="B65" s="2"/>
      <c r="P65" s="2"/>
      <c r="Q65" s="2"/>
      <c r="R65" s="2"/>
      <c r="S65" s="2"/>
      <c r="V65" s="2"/>
      <c r="W65" s="2"/>
      <c r="AP65" s="2"/>
      <c r="AQ65" s="2"/>
      <c r="CJ65" s="2"/>
      <c r="CK65" s="2"/>
    </row>
    <row r="66" spans="2:89" ht="15.75" customHeight="1">
      <c r="B66" s="2"/>
      <c r="P66" s="2"/>
      <c r="Q66" s="2"/>
      <c r="R66" s="2"/>
      <c r="S66" s="2"/>
      <c r="V66" s="2"/>
      <c r="W66" s="2"/>
      <c r="AP66" s="2"/>
      <c r="AQ66" s="2"/>
      <c r="CJ66" s="2"/>
      <c r="CK66" s="2"/>
    </row>
    <row r="67" spans="2:89" ht="15.75" customHeight="1">
      <c r="B67" s="2"/>
      <c r="P67" s="2"/>
      <c r="Q67" s="2"/>
      <c r="R67" s="2"/>
      <c r="S67" s="2"/>
      <c r="V67" s="2"/>
      <c r="W67" s="2"/>
      <c r="AP67" s="2"/>
      <c r="AQ67" s="2"/>
      <c r="CJ67" s="2"/>
      <c r="CK67" s="2"/>
    </row>
    <row r="68" spans="2:89" ht="15.75" customHeight="1">
      <c r="B68" s="2"/>
      <c r="P68" s="2"/>
      <c r="Q68" s="2"/>
      <c r="R68" s="2"/>
      <c r="S68" s="2"/>
      <c r="V68" s="2"/>
      <c r="W68" s="2"/>
      <c r="AP68" s="2"/>
      <c r="AQ68" s="2"/>
      <c r="CJ68" s="2"/>
      <c r="CK68" s="2"/>
    </row>
    <row r="69" spans="2:89" ht="15.75" customHeight="1">
      <c r="B69" s="2"/>
      <c r="P69" s="2"/>
      <c r="Q69" s="2"/>
      <c r="R69" s="2"/>
      <c r="S69" s="2"/>
      <c r="V69" s="2"/>
      <c r="W69" s="2"/>
      <c r="AP69" s="2"/>
      <c r="AQ69" s="2"/>
      <c r="CJ69" s="2"/>
      <c r="CK69" s="2"/>
    </row>
    <row r="70" spans="2:89" ht="15.75" customHeight="1">
      <c r="B70" s="2"/>
      <c r="P70" s="2"/>
      <c r="Q70" s="2"/>
      <c r="R70" s="2"/>
      <c r="S70" s="2"/>
      <c r="V70" s="2"/>
      <c r="W70" s="2"/>
      <c r="AP70" s="2"/>
      <c r="AQ70" s="2"/>
      <c r="CJ70" s="2"/>
      <c r="CK70" s="2"/>
    </row>
    <row r="71" spans="2:89" ht="15.75" customHeight="1">
      <c r="B71" s="2"/>
      <c r="P71" s="2"/>
      <c r="Q71" s="2"/>
      <c r="R71" s="2"/>
      <c r="S71" s="2"/>
      <c r="V71" s="2"/>
      <c r="W71" s="2"/>
      <c r="AP71" s="2"/>
      <c r="AQ71" s="2"/>
      <c r="CJ71" s="2"/>
      <c r="CK71" s="2"/>
    </row>
    <row r="72" spans="2:89" ht="15.75" customHeight="1">
      <c r="B72" s="2"/>
      <c r="P72" s="2"/>
      <c r="Q72" s="2"/>
      <c r="R72" s="2"/>
      <c r="S72" s="2"/>
      <c r="V72" s="2"/>
      <c r="W72" s="2"/>
      <c r="AP72" s="2"/>
      <c r="AQ72" s="2"/>
      <c r="CJ72" s="2"/>
      <c r="CK72" s="2"/>
    </row>
    <row r="73" spans="2:89" ht="15.75" customHeight="1">
      <c r="B73" s="2"/>
      <c r="P73" s="2"/>
      <c r="Q73" s="2"/>
      <c r="R73" s="2"/>
      <c r="S73" s="2"/>
      <c r="V73" s="2"/>
      <c r="W73" s="2"/>
      <c r="AP73" s="2"/>
      <c r="AQ73" s="2"/>
      <c r="CJ73" s="2"/>
      <c r="CK73" s="2"/>
    </row>
    <row r="74" spans="2:89" ht="15.75" customHeight="1">
      <c r="B74" s="2"/>
      <c r="P74" s="2"/>
      <c r="Q74" s="2"/>
      <c r="R74" s="2"/>
      <c r="S74" s="2"/>
      <c r="V74" s="2"/>
      <c r="W74" s="2"/>
      <c r="AP74" s="2"/>
      <c r="AQ74" s="2"/>
      <c r="CJ74" s="2"/>
      <c r="CK74" s="2"/>
    </row>
    <row r="75" spans="2:89" ht="15.75" customHeight="1">
      <c r="B75" s="2"/>
      <c r="P75" s="2"/>
      <c r="Q75" s="2"/>
      <c r="R75" s="2"/>
      <c r="S75" s="2"/>
      <c r="V75" s="2"/>
      <c r="W75" s="2"/>
      <c r="AP75" s="2"/>
      <c r="AQ75" s="2"/>
      <c r="CJ75" s="2"/>
      <c r="CK75" s="2"/>
    </row>
    <row r="76" spans="2:89" ht="15.75" customHeight="1">
      <c r="B76" s="2"/>
      <c r="P76" s="2"/>
      <c r="Q76" s="2"/>
      <c r="R76" s="2"/>
      <c r="S76" s="2"/>
      <c r="V76" s="2"/>
      <c r="W76" s="2"/>
      <c r="AP76" s="2"/>
      <c r="AQ76" s="2"/>
      <c r="CJ76" s="2"/>
      <c r="CK76" s="2"/>
    </row>
    <row r="77" spans="2:89" ht="15.75" customHeight="1">
      <c r="B77" s="2"/>
      <c r="P77" s="2"/>
      <c r="Q77" s="2"/>
      <c r="R77" s="2"/>
      <c r="S77" s="2"/>
      <c r="V77" s="2"/>
      <c r="W77" s="2"/>
      <c r="AP77" s="2"/>
      <c r="AQ77" s="2"/>
      <c r="CJ77" s="2"/>
      <c r="CK77" s="2"/>
    </row>
    <row r="78" spans="2:89" ht="15.75" customHeight="1">
      <c r="B78" s="2"/>
      <c r="P78" s="2"/>
      <c r="Q78" s="2"/>
      <c r="R78" s="2"/>
      <c r="S78" s="2"/>
      <c r="V78" s="2"/>
      <c r="W78" s="2"/>
      <c r="AP78" s="2"/>
      <c r="AQ78" s="2"/>
      <c r="CJ78" s="2"/>
      <c r="CK78" s="2"/>
    </row>
    <row r="79" spans="2:89" ht="15.75" customHeight="1">
      <c r="B79" s="2"/>
      <c r="P79" s="2"/>
      <c r="Q79" s="2"/>
      <c r="R79" s="2"/>
      <c r="S79" s="2"/>
      <c r="V79" s="2"/>
      <c r="W79" s="2"/>
      <c r="AP79" s="2"/>
      <c r="AQ79" s="2"/>
      <c r="CJ79" s="2"/>
      <c r="CK79" s="2"/>
    </row>
    <row r="80" spans="2:89" ht="15.75" customHeight="1">
      <c r="B80" s="2"/>
      <c r="P80" s="2"/>
      <c r="Q80" s="2"/>
      <c r="R80" s="2"/>
      <c r="S80" s="2"/>
      <c r="V80" s="2"/>
      <c r="W80" s="2"/>
      <c r="AP80" s="2"/>
      <c r="AQ80" s="2"/>
      <c r="CJ80" s="2"/>
      <c r="CK80" s="2"/>
    </row>
    <row r="81" spans="2:89" ht="15.75" customHeight="1">
      <c r="B81" s="2"/>
      <c r="P81" s="2"/>
      <c r="Q81" s="2"/>
      <c r="R81" s="2"/>
      <c r="S81" s="2"/>
      <c r="V81" s="2"/>
      <c r="W81" s="2"/>
      <c r="AP81" s="2"/>
      <c r="AQ81" s="2"/>
      <c r="CJ81" s="2"/>
      <c r="CK81" s="2"/>
    </row>
    <row r="82" spans="2:89" ht="15.75" customHeight="1">
      <c r="B82" s="2"/>
      <c r="P82" s="2"/>
      <c r="Q82" s="2"/>
      <c r="R82" s="2"/>
      <c r="S82" s="2"/>
      <c r="V82" s="2"/>
      <c r="W82" s="2"/>
      <c r="AP82" s="2"/>
      <c r="AQ82" s="2"/>
      <c r="CJ82" s="2"/>
      <c r="CK82" s="2"/>
    </row>
    <row r="83" spans="2:89" ht="15.75" customHeight="1">
      <c r="B83" s="2"/>
      <c r="P83" s="2"/>
      <c r="Q83" s="2"/>
      <c r="R83" s="2"/>
      <c r="S83" s="2"/>
      <c r="V83" s="2"/>
      <c r="W83" s="2"/>
      <c r="AP83" s="2"/>
      <c r="AQ83" s="2"/>
      <c r="CJ83" s="2"/>
      <c r="CK83" s="2"/>
    </row>
    <row r="84" spans="2:89" ht="15.75" customHeight="1">
      <c r="B84" s="2"/>
      <c r="P84" s="2"/>
      <c r="Q84" s="2"/>
      <c r="R84" s="2"/>
      <c r="S84" s="2"/>
      <c r="V84" s="2"/>
      <c r="W84" s="2"/>
      <c r="AP84" s="2"/>
      <c r="AQ84" s="2"/>
      <c r="CJ84" s="2"/>
      <c r="CK84" s="2"/>
    </row>
    <row r="85" spans="2:89" ht="15.75" customHeight="1">
      <c r="B85" s="2"/>
      <c r="P85" s="2"/>
      <c r="Q85" s="2"/>
      <c r="R85" s="2"/>
      <c r="S85" s="2"/>
      <c r="V85" s="2"/>
      <c r="W85" s="2"/>
      <c r="AP85" s="2"/>
      <c r="AQ85" s="2"/>
      <c r="CJ85" s="2"/>
      <c r="CK85" s="2"/>
    </row>
    <row r="86" spans="2:89" ht="15.75" customHeight="1">
      <c r="B86" s="2"/>
      <c r="P86" s="2"/>
      <c r="Q86" s="2"/>
      <c r="R86" s="2"/>
      <c r="S86" s="2"/>
      <c r="V86" s="2"/>
      <c r="W86" s="2"/>
      <c r="AP86" s="2"/>
      <c r="AQ86" s="2"/>
      <c r="CJ86" s="2"/>
      <c r="CK86" s="2"/>
    </row>
    <row r="87" spans="2:89" ht="15.75" customHeight="1">
      <c r="B87" s="2"/>
      <c r="P87" s="2"/>
      <c r="Q87" s="2"/>
      <c r="R87" s="2"/>
      <c r="S87" s="2"/>
      <c r="V87" s="2"/>
      <c r="W87" s="2"/>
      <c r="AP87" s="2"/>
      <c r="AQ87" s="2"/>
      <c r="CJ87" s="2"/>
      <c r="CK87" s="2"/>
    </row>
    <row r="88" spans="2:89" ht="15.75" customHeight="1">
      <c r="B88" s="2"/>
      <c r="P88" s="2"/>
      <c r="Q88" s="2"/>
      <c r="R88" s="2"/>
      <c r="S88" s="2"/>
      <c r="V88" s="2"/>
      <c r="W88" s="2"/>
      <c r="AP88" s="2"/>
      <c r="AQ88" s="2"/>
      <c r="CJ88" s="2"/>
      <c r="CK88" s="2"/>
    </row>
    <row r="89" spans="2:89" ht="15.75" customHeight="1">
      <c r="B89" s="2"/>
      <c r="P89" s="2"/>
      <c r="Q89" s="2"/>
      <c r="R89" s="2"/>
      <c r="S89" s="2"/>
      <c r="V89" s="2"/>
      <c r="W89" s="2"/>
      <c r="AP89" s="2"/>
      <c r="AQ89" s="2"/>
      <c r="CJ89" s="2"/>
      <c r="CK89" s="2"/>
    </row>
    <row r="90" spans="2:89" ht="15.75" customHeight="1">
      <c r="B90" s="2"/>
      <c r="P90" s="2"/>
      <c r="Q90" s="2"/>
      <c r="R90" s="2"/>
      <c r="S90" s="2"/>
      <c r="V90" s="2"/>
      <c r="W90" s="2"/>
      <c r="AP90" s="2"/>
      <c r="AQ90" s="2"/>
      <c r="CJ90" s="2"/>
      <c r="CK90" s="2"/>
    </row>
    <row r="91" spans="2:89" ht="15.75" customHeight="1">
      <c r="B91" s="2"/>
      <c r="P91" s="2"/>
      <c r="Q91" s="2"/>
      <c r="R91" s="2"/>
      <c r="S91" s="2"/>
      <c r="V91" s="2"/>
      <c r="W91" s="2"/>
      <c r="AP91" s="2"/>
      <c r="AQ91" s="2"/>
      <c r="CJ91" s="2"/>
      <c r="CK91" s="2"/>
    </row>
    <row r="92" spans="2:89" ht="15.75" customHeight="1">
      <c r="B92" s="2"/>
      <c r="P92" s="2"/>
      <c r="Q92" s="2"/>
      <c r="R92" s="2"/>
      <c r="S92" s="2"/>
      <c r="V92" s="2"/>
      <c r="W92" s="2"/>
      <c r="AP92" s="2"/>
      <c r="AQ92" s="2"/>
      <c r="CJ92" s="2"/>
      <c r="CK92" s="2"/>
    </row>
    <row r="93" spans="2:89" ht="15.75" customHeight="1">
      <c r="B93" s="2"/>
      <c r="P93" s="2"/>
      <c r="Q93" s="2"/>
      <c r="R93" s="2"/>
      <c r="S93" s="2"/>
      <c r="V93" s="2"/>
      <c r="W93" s="2"/>
      <c r="AP93" s="2"/>
      <c r="AQ93" s="2"/>
      <c r="CJ93" s="2"/>
      <c r="CK93" s="2"/>
    </row>
    <row r="94" spans="2:89" ht="15.75" customHeight="1">
      <c r="B94" s="2"/>
      <c r="P94" s="2"/>
      <c r="Q94" s="2"/>
      <c r="R94" s="2"/>
      <c r="S94" s="2"/>
      <c r="V94" s="2"/>
      <c r="W94" s="2"/>
      <c r="AP94" s="2"/>
      <c r="AQ94" s="2"/>
      <c r="CJ94" s="2"/>
      <c r="CK94" s="2"/>
    </row>
    <row r="95" spans="2:89" ht="15.75" customHeight="1">
      <c r="B95" s="2"/>
      <c r="P95" s="2"/>
      <c r="Q95" s="2"/>
      <c r="R95" s="2"/>
      <c r="S95" s="2"/>
      <c r="V95" s="2"/>
      <c r="W95" s="2"/>
      <c r="AP95" s="2"/>
      <c r="AQ95" s="2"/>
      <c r="CJ95" s="2"/>
      <c r="CK95" s="2"/>
    </row>
    <row r="96" spans="2:89" ht="15.75" customHeight="1">
      <c r="B96" s="2"/>
      <c r="P96" s="2"/>
      <c r="Q96" s="2"/>
      <c r="R96" s="2"/>
      <c r="S96" s="2"/>
      <c r="V96" s="2"/>
      <c r="W96" s="2"/>
      <c r="AP96" s="2"/>
      <c r="AQ96" s="2"/>
      <c r="CJ96" s="2"/>
      <c r="CK96" s="2"/>
    </row>
    <row r="97" spans="2:89" ht="15.75" customHeight="1">
      <c r="B97" s="2"/>
      <c r="P97" s="2"/>
      <c r="Q97" s="2"/>
      <c r="R97" s="2"/>
      <c r="S97" s="2"/>
      <c r="V97" s="2"/>
      <c r="W97" s="2"/>
      <c r="AP97" s="2"/>
      <c r="AQ97" s="2"/>
      <c r="CJ97" s="2"/>
      <c r="CK97" s="2"/>
    </row>
    <row r="98" spans="2:89" ht="15.75" customHeight="1">
      <c r="B98" s="2"/>
      <c r="P98" s="2"/>
      <c r="Q98" s="2"/>
      <c r="R98" s="2"/>
      <c r="S98" s="2"/>
      <c r="V98" s="2"/>
      <c r="W98" s="2"/>
      <c r="AP98" s="2"/>
      <c r="AQ98" s="2"/>
      <c r="CJ98" s="2"/>
      <c r="CK98" s="2"/>
    </row>
    <row r="99" spans="2:89" ht="15.75" customHeight="1">
      <c r="B99" s="2"/>
      <c r="P99" s="2"/>
      <c r="Q99" s="2"/>
      <c r="R99" s="2"/>
      <c r="S99" s="2"/>
      <c r="V99" s="2"/>
      <c r="W99" s="2"/>
      <c r="AP99" s="2"/>
      <c r="AQ99" s="2"/>
      <c r="CJ99" s="2"/>
      <c r="CK99" s="2"/>
    </row>
    <row r="100" spans="2:89" ht="15.75" customHeight="1">
      <c r="B100" s="2"/>
      <c r="P100" s="2"/>
      <c r="Q100" s="2"/>
      <c r="R100" s="2"/>
      <c r="S100" s="2"/>
      <c r="V100" s="2"/>
      <c r="W100" s="2"/>
      <c r="AP100" s="2"/>
      <c r="AQ100" s="2"/>
      <c r="CJ100" s="2"/>
      <c r="CK100" s="2"/>
    </row>
    <row r="101" spans="2:89" ht="15.75" customHeight="1">
      <c r="B101" s="2"/>
      <c r="P101" s="2"/>
      <c r="Q101" s="2"/>
      <c r="R101" s="2"/>
      <c r="S101" s="2"/>
      <c r="V101" s="2"/>
      <c r="W101" s="2"/>
      <c r="AP101" s="2"/>
      <c r="AQ101" s="2"/>
      <c r="CJ101" s="2"/>
      <c r="CK101" s="2"/>
    </row>
    <row r="102" spans="2:89" ht="15.75" customHeight="1">
      <c r="B102" s="2"/>
      <c r="P102" s="2"/>
      <c r="Q102" s="2"/>
      <c r="R102" s="2"/>
      <c r="S102" s="2"/>
      <c r="V102" s="2"/>
      <c r="W102" s="2"/>
      <c r="AP102" s="2"/>
      <c r="AQ102" s="2"/>
      <c r="CJ102" s="2"/>
      <c r="CK102" s="2"/>
    </row>
    <row r="103" spans="2:89" ht="15.75" customHeight="1">
      <c r="B103" s="2"/>
      <c r="P103" s="2"/>
      <c r="Q103" s="2"/>
      <c r="R103" s="2"/>
      <c r="S103" s="2"/>
      <c r="V103" s="2"/>
      <c r="W103" s="2"/>
      <c r="AP103" s="2"/>
      <c r="AQ103" s="2"/>
      <c r="CJ103" s="2"/>
      <c r="CK103" s="2"/>
    </row>
    <row r="104" spans="2:89" ht="15.75" customHeight="1">
      <c r="B104" s="2"/>
      <c r="P104" s="2"/>
      <c r="Q104" s="2"/>
      <c r="R104" s="2"/>
      <c r="S104" s="2"/>
      <c r="V104" s="2"/>
      <c r="W104" s="2"/>
      <c r="AP104" s="2"/>
      <c r="AQ104" s="2"/>
      <c r="CJ104" s="2"/>
      <c r="CK104" s="2"/>
    </row>
    <row r="105" spans="2:89" ht="15.75" customHeight="1">
      <c r="B105" s="2"/>
      <c r="P105" s="2"/>
      <c r="Q105" s="2"/>
      <c r="R105" s="2"/>
      <c r="S105" s="2"/>
      <c r="V105" s="2"/>
      <c r="W105" s="2"/>
      <c r="AP105" s="2"/>
      <c r="AQ105" s="2"/>
      <c r="CJ105" s="2"/>
      <c r="CK105" s="2"/>
    </row>
    <row r="106" spans="2:89" ht="15.75" customHeight="1">
      <c r="B106" s="2"/>
      <c r="P106" s="2"/>
      <c r="Q106" s="2"/>
      <c r="R106" s="2"/>
      <c r="S106" s="2"/>
      <c r="V106" s="2"/>
      <c r="W106" s="2"/>
      <c r="AP106" s="2"/>
      <c r="AQ106" s="2"/>
      <c r="CJ106" s="2"/>
      <c r="CK106" s="2"/>
    </row>
    <row r="107" spans="2:89" ht="15.75" customHeight="1">
      <c r="B107" s="2"/>
      <c r="P107" s="2"/>
      <c r="Q107" s="2"/>
      <c r="R107" s="2"/>
      <c r="S107" s="2"/>
      <c r="V107" s="2"/>
      <c r="W107" s="2"/>
      <c r="AP107" s="2"/>
      <c r="AQ107" s="2"/>
      <c r="CJ107" s="2"/>
      <c r="CK107" s="2"/>
    </row>
    <row r="108" spans="2:89" ht="15.75" customHeight="1">
      <c r="B108" s="2"/>
      <c r="P108" s="2"/>
      <c r="Q108" s="2"/>
      <c r="R108" s="2"/>
      <c r="S108" s="2"/>
      <c r="V108" s="2"/>
      <c r="W108" s="2"/>
      <c r="AP108" s="2"/>
      <c r="AQ108" s="2"/>
      <c r="CJ108" s="2"/>
      <c r="CK108" s="2"/>
    </row>
    <row r="109" spans="2:89" ht="15.75" customHeight="1">
      <c r="B109" s="2"/>
      <c r="P109" s="2"/>
      <c r="Q109" s="2"/>
      <c r="R109" s="2"/>
      <c r="S109" s="2"/>
      <c r="V109" s="2"/>
      <c r="W109" s="2"/>
      <c r="AP109" s="2"/>
      <c r="AQ109" s="2"/>
      <c r="CJ109" s="2"/>
      <c r="CK109" s="2"/>
    </row>
    <row r="110" spans="2:89" ht="15.75" customHeight="1">
      <c r="B110" s="2"/>
      <c r="P110" s="2"/>
      <c r="Q110" s="2"/>
      <c r="R110" s="2"/>
      <c r="S110" s="2"/>
      <c r="V110" s="2"/>
      <c r="W110" s="2"/>
      <c r="AP110" s="2"/>
      <c r="AQ110" s="2"/>
      <c r="CJ110" s="2"/>
      <c r="CK110" s="2"/>
    </row>
    <row r="111" spans="2:89" ht="15.75" customHeight="1">
      <c r="B111" s="2"/>
      <c r="P111" s="2"/>
      <c r="Q111" s="2"/>
      <c r="R111" s="2"/>
      <c r="S111" s="2"/>
      <c r="V111" s="2"/>
      <c r="W111" s="2"/>
      <c r="AP111" s="2"/>
      <c r="AQ111" s="2"/>
      <c r="CJ111" s="2"/>
      <c r="CK111" s="2"/>
    </row>
    <row r="112" spans="2:89" ht="15.75" customHeight="1">
      <c r="B112" s="2"/>
      <c r="P112" s="2"/>
      <c r="Q112" s="2"/>
      <c r="R112" s="2"/>
      <c r="S112" s="2"/>
      <c r="V112" s="2"/>
      <c r="W112" s="2"/>
      <c r="AP112" s="2"/>
      <c r="AQ112" s="2"/>
      <c r="CJ112" s="2"/>
      <c r="CK112" s="2"/>
    </row>
    <row r="113" spans="2:89" ht="15.75" customHeight="1">
      <c r="B113" s="2"/>
      <c r="P113" s="2"/>
      <c r="Q113" s="2"/>
      <c r="R113" s="2"/>
      <c r="S113" s="2"/>
      <c r="V113" s="2"/>
      <c r="W113" s="2"/>
      <c r="AP113" s="2"/>
      <c r="AQ113" s="2"/>
      <c r="CJ113" s="2"/>
      <c r="CK113" s="2"/>
    </row>
    <row r="114" spans="2:89" ht="15.75" customHeight="1">
      <c r="B114" s="2"/>
      <c r="P114" s="2"/>
      <c r="Q114" s="2"/>
      <c r="R114" s="2"/>
      <c r="S114" s="2"/>
      <c r="V114" s="2"/>
      <c r="W114" s="2"/>
      <c r="AP114" s="2"/>
      <c r="AQ114" s="2"/>
      <c r="CJ114" s="2"/>
      <c r="CK114" s="2"/>
    </row>
    <row r="115" spans="2:89" ht="15.75" customHeight="1">
      <c r="B115" s="2"/>
      <c r="P115" s="2"/>
      <c r="Q115" s="2"/>
      <c r="R115" s="2"/>
      <c r="S115" s="2"/>
      <c r="V115" s="2"/>
      <c r="W115" s="2"/>
      <c r="AP115" s="2"/>
      <c r="AQ115" s="2"/>
      <c r="CJ115" s="2"/>
      <c r="CK115" s="2"/>
    </row>
    <row r="116" spans="2:89" ht="15.75" customHeight="1">
      <c r="B116" s="2"/>
      <c r="P116" s="2"/>
      <c r="Q116" s="2"/>
      <c r="R116" s="2"/>
      <c r="S116" s="2"/>
      <c r="V116" s="2"/>
      <c r="W116" s="2"/>
      <c r="AP116" s="2"/>
      <c r="AQ116" s="2"/>
      <c r="CJ116" s="2"/>
      <c r="CK116" s="2"/>
    </row>
    <row r="117" spans="2:89" ht="15.75" customHeight="1">
      <c r="B117" s="2"/>
      <c r="P117" s="2"/>
      <c r="Q117" s="2"/>
      <c r="R117" s="2"/>
      <c r="S117" s="2"/>
      <c r="V117" s="2"/>
      <c r="W117" s="2"/>
      <c r="AP117" s="2"/>
      <c r="AQ117" s="2"/>
      <c r="CJ117" s="2"/>
      <c r="CK117" s="2"/>
    </row>
    <row r="118" spans="2:89" ht="15.75" customHeight="1">
      <c r="B118" s="2"/>
      <c r="P118" s="2"/>
      <c r="Q118" s="2"/>
      <c r="R118" s="2"/>
      <c r="S118" s="2"/>
      <c r="V118" s="2"/>
      <c r="W118" s="2"/>
      <c r="AP118" s="2"/>
      <c r="AQ118" s="2"/>
      <c r="CJ118" s="2"/>
      <c r="CK118" s="2"/>
    </row>
    <row r="119" spans="2:89" ht="15.75" customHeight="1">
      <c r="B119" s="2"/>
      <c r="P119" s="2"/>
      <c r="Q119" s="2"/>
      <c r="R119" s="2"/>
      <c r="S119" s="2"/>
      <c r="V119" s="2"/>
      <c r="W119" s="2"/>
      <c r="AP119" s="2"/>
      <c r="AQ119" s="2"/>
      <c r="CJ119" s="2"/>
      <c r="CK119" s="2"/>
    </row>
    <row r="120" spans="2:89" ht="15.75" customHeight="1">
      <c r="B120" s="2"/>
      <c r="P120" s="2"/>
      <c r="Q120" s="2"/>
      <c r="R120" s="2"/>
      <c r="S120" s="2"/>
      <c r="V120" s="2"/>
      <c r="W120" s="2"/>
      <c r="AP120" s="2"/>
      <c r="AQ120" s="2"/>
      <c r="CJ120" s="2"/>
      <c r="CK120" s="2"/>
    </row>
    <row r="121" spans="2:89" ht="15.75" customHeight="1">
      <c r="B121" s="2"/>
      <c r="P121" s="2"/>
      <c r="Q121" s="2"/>
      <c r="R121" s="2"/>
      <c r="S121" s="2"/>
      <c r="V121" s="2"/>
      <c r="W121" s="2"/>
      <c r="AP121" s="2"/>
      <c r="AQ121" s="2"/>
      <c r="CJ121" s="2"/>
      <c r="CK121" s="2"/>
    </row>
    <row r="122" spans="2:89" ht="15.75" customHeight="1">
      <c r="B122" s="2"/>
      <c r="P122" s="2"/>
      <c r="Q122" s="2"/>
      <c r="R122" s="2"/>
      <c r="S122" s="2"/>
      <c r="V122" s="2"/>
      <c r="W122" s="2"/>
      <c r="AP122" s="2"/>
      <c r="AQ122" s="2"/>
      <c r="CJ122" s="2"/>
      <c r="CK122" s="2"/>
    </row>
    <row r="123" spans="2:89" ht="15.75" customHeight="1">
      <c r="B123" s="2"/>
      <c r="P123" s="2"/>
      <c r="Q123" s="2"/>
      <c r="R123" s="2"/>
      <c r="S123" s="2"/>
      <c r="V123" s="2"/>
      <c r="W123" s="2"/>
      <c r="AP123" s="2"/>
      <c r="AQ123" s="2"/>
      <c r="CJ123" s="2"/>
      <c r="CK123" s="2"/>
    </row>
    <row r="124" spans="2:89" ht="15.75" customHeight="1">
      <c r="B124" s="2"/>
      <c r="P124" s="2"/>
      <c r="Q124" s="2"/>
      <c r="R124" s="2"/>
      <c r="S124" s="2"/>
      <c r="V124" s="2"/>
      <c r="W124" s="2"/>
      <c r="AP124" s="2"/>
      <c r="AQ124" s="2"/>
      <c r="CJ124" s="2"/>
      <c r="CK124" s="2"/>
    </row>
    <row r="125" spans="2:89" ht="15.75" customHeight="1">
      <c r="B125" s="2"/>
      <c r="P125" s="2"/>
      <c r="Q125" s="2"/>
      <c r="R125" s="2"/>
      <c r="S125" s="2"/>
      <c r="V125" s="2"/>
      <c r="W125" s="2"/>
      <c r="AP125" s="2"/>
      <c r="AQ125" s="2"/>
      <c r="CJ125" s="2"/>
      <c r="CK125" s="2"/>
    </row>
    <row r="126" spans="2:89" ht="15.75" customHeight="1">
      <c r="B126" s="2"/>
      <c r="P126" s="2"/>
      <c r="Q126" s="2"/>
      <c r="R126" s="2"/>
      <c r="S126" s="2"/>
      <c r="V126" s="2"/>
      <c r="W126" s="2"/>
      <c r="AP126" s="2"/>
      <c r="AQ126" s="2"/>
      <c r="CJ126" s="2"/>
      <c r="CK126" s="2"/>
    </row>
    <row r="127" spans="2:89" ht="15.75" customHeight="1">
      <c r="B127" s="2"/>
      <c r="P127" s="2"/>
      <c r="Q127" s="2"/>
      <c r="R127" s="2"/>
      <c r="S127" s="2"/>
      <c r="V127" s="2"/>
      <c r="W127" s="2"/>
      <c r="AP127" s="2"/>
      <c r="AQ127" s="2"/>
      <c r="CJ127" s="2"/>
      <c r="CK127" s="2"/>
    </row>
    <row r="128" spans="2:89" ht="15.75" customHeight="1">
      <c r="B128" s="2"/>
      <c r="P128" s="2"/>
      <c r="Q128" s="2"/>
      <c r="R128" s="2"/>
      <c r="S128" s="2"/>
      <c r="V128" s="2"/>
      <c r="W128" s="2"/>
      <c r="AP128" s="2"/>
      <c r="AQ128" s="2"/>
      <c r="CJ128" s="2"/>
      <c r="CK128" s="2"/>
    </row>
    <row r="129" spans="2:89" ht="15.75" customHeight="1">
      <c r="B129" s="2"/>
      <c r="P129" s="2"/>
      <c r="Q129" s="2"/>
      <c r="R129" s="2"/>
      <c r="S129" s="2"/>
      <c r="V129" s="2"/>
      <c r="W129" s="2"/>
      <c r="AP129" s="2"/>
      <c r="AQ129" s="2"/>
      <c r="CJ129" s="2"/>
      <c r="CK129" s="2"/>
    </row>
    <row r="130" spans="2:89" ht="15.75" customHeight="1">
      <c r="B130" s="2"/>
      <c r="P130" s="2"/>
      <c r="Q130" s="2"/>
      <c r="R130" s="2"/>
      <c r="S130" s="2"/>
      <c r="V130" s="2"/>
      <c r="W130" s="2"/>
      <c r="AP130" s="2"/>
      <c r="AQ130" s="2"/>
      <c r="CJ130" s="2"/>
      <c r="CK130" s="2"/>
    </row>
    <row r="131" spans="2:89" ht="15.75" customHeight="1">
      <c r="B131" s="2"/>
      <c r="P131" s="2"/>
      <c r="Q131" s="2"/>
      <c r="R131" s="2"/>
      <c r="S131" s="2"/>
      <c r="V131" s="2"/>
      <c r="W131" s="2"/>
      <c r="AP131" s="2"/>
      <c r="AQ131" s="2"/>
      <c r="CJ131" s="2"/>
      <c r="CK131" s="2"/>
    </row>
    <row r="132" spans="2:89" ht="15.75" customHeight="1">
      <c r="B132" s="2"/>
      <c r="P132" s="2"/>
      <c r="Q132" s="2"/>
      <c r="R132" s="2"/>
      <c r="S132" s="2"/>
      <c r="V132" s="2"/>
      <c r="W132" s="2"/>
      <c r="AP132" s="2"/>
      <c r="AQ132" s="2"/>
      <c r="CJ132" s="2"/>
      <c r="CK132" s="2"/>
    </row>
    <row r="133" spans="2:89" ht="15.75" customHeight="1">
      <c r="B133" s="2"/>
      <c r="P133" s="2"/>
      <c r="Q133" s="2"/>
      <c r="R133" s="2"/>
      <c r="S133" s="2"/>
      <c r="V133" s="2"/>
      <c r="W133" s="2"/>
      <c r="AP133" s="2"/>
      <c r="AQ133" s="2"/>
      <c r="CJ133" s="2"/>
      <c r="CK133" s="2"/>
    </row>
    <row r="134" spans="2:89" ht="15.75" customHeight="1">
      <c r="B134" s="2"/>
      <c r="P134" s="2"/>
      <c r="Q134" s="2"/>
      <c r="R134" s="2"/>
      <c r="S134" s="2"/>
      <c r="V134" s="2"/>
      <c r="W134" s="2"/>
      <c r="AP134" s="2"/>
      <c r="AQ134" s="2"/>
      <c r="CJ134" s="2"/>
      <c r="CK134" s="2"/>
    </row>
    <row r="135" spans="2:89" ht="15.75" customHeight="1">
      <c r="B135" s="2"/>
      <c r="P135" s="2"/>
      <c r="Q135" s="2"/>
      <c r="R135" s="2"/>
      <c r="S135" s="2"/>
      <c r="V135" s="2"/>
      <c r="W135" s="2"/>
      <c r="AP135" s="2"/>
      <c r="AQ135" s="2"/>
      <c r="CJ135" s="2"/>
      <c r="CK135" s="2"/>
    </row>
    <row r="136" spans="2:89" ht="15.75" customHeight="1">
      <c r="B136" s="2"/>
      <c r="P136" s="2"/>
      <c r="Q136" s="2"/>
      <c r="R136" s="2"/>
      <c r="S136" s="2"/>
      <c r="V136" s="2"/>
      <c r="W136" s="2"/>
      <c r="AP136" s="2"/>
      <c r="AQ136" s="2"/>
      <c r="CJ136" s="2"/>
      <c r="CK136" s="2"/>
    </row>
    <row r="137" spans="2:89" ht="15.75" customHeight="1">
      <c r="B137" s="2"/>
      <c r="P137" s="2"/>
      <c r="Q137" s="2"/>
      <c r="R137" s="2"/>
      <c r="S137" s="2"/>
      <c r="V137" s="2"/>
      <c r="W137" s="2"/>
      <c r="AP137" s="2"/>
      <c r="AQ137" s="2"/>
      <c r="CJ137" s="2"/>
      <c r="CK137" s="2"/>
    </row>
    <row r="138" spans="2:89" ht="15.75" customHeight="1">
      <c r="B138" s="2"/>
      <c r="P138" s="2"/>
      <c r="Q138" s="2"/>
      <c r="R138" s="2"/>
      <c r="S138" s="2"/>
      <c r="V138" s="2"/>
      <c r="W138" s="2"/>
      <c r="AP138" s="2"/>
      <c r="AQ138" s="2"/>
      <c r="CJ138" s="2"/>
      <c r="CK138" s="2"/>
    </row>
    <row r="139" spans="2:89" ht="15.75" customHeight="1">
      <c r="B139" s="2"/>
      <c r="P139" s="2"/>
      <c r="Q139" s="2"/>
      <c r="R139" s="2"/>
      <c r="S139" s="2"/>
      <c r="V139" s="2"/>
      <c r="W139" s="2"/>
      <c r="AP139" s="2"/>
      <c r="AQ139" s="2"/>
      <c r="CJ139" s="2"/>
      <c r="CK139" s="2"/>
    </row>
    <row r="140" spans="2:89" ht="15.75" customHeight="1">
      <c r="B140" s="2"/>
      <c r="P140" s="2"/>
      <c r="Q140" s="2"/>
      <c r="R140" s="2"/>
      <c r="S140" s="2"/>
      <c r="V140" s="2"/>
      <c r="W140" s="2"/>
      <c r="AP140" s="2"/>
      <c r="AQ140" s="2"/>
      <c r="CJ140" s="2"/>
      <c r="CK140" s="2"/>
    </row>
    <row r="141" spans="2:89" ht="15.75" customHeight="1">
      <c r="B141" s="2"/>
      <c r="P141" s="2"/>
      <c r="Q141" s="2"/>
      <c r="R141" s="2"/>
      <c r="S141" s="2"/>
      <c r="V141" s="2"/>
      <c r="W141" s="2"/>
      <c r="AP141" s="2"/>
      <c r="AQ141" s="2"/>
      <c r="CJ141" s="2"/>
      <c r="CK141" s="2"/>
    </row>
    <row r="142" spans="2:89" ht="15.75" customHeight="1">
      <c r="B142" s="2"/>
      <c r="P142" s="2"/>
      <c r="Q142" s="2"/>
      <c r="R142" s="2"/>
      <c r="S142" s="2"/>
      <c r="V142" s="2"/>
      <c r="W142" s="2"/>
      <c r="AP142" s="2"/>
      <c r="AQ142" s="2"/>
      <c r="CJ142" s="2"/>
      <c r="CK142" s="2"/>
    </row>
    <row r="143" spans="2:89" ht="15.75" customHeight="1">
      <c r="B143" s="2"/>
      <c r="P143" s="2"/>
      <c r="Q143" s="2"/>
      <c r="R143" s="2"/>
      <c r="S143" s="2"/>
      <c r="V143" s="2"/>
      <c r="W143" s="2"/>
      <c r="AP143" s="2"/>
      <c r="AQ143" s="2"/>
      <c r="CJ143" s="2"/>
      <c r="CK143" s="2"/>
    </row>
    <row r="144" spans="2:89" ht="15.75" customHeight="1">
      <c r="B144" s="2"/>
      <c r="P144" s="2"/>
      <c r="Q144" s="2"/>
      <c r="R144" s="2"/>
      <c r="S144" s="2"/>
      <c r="V144" s="2"/>
      <c r="W144" s="2"/>
      <c r="AP144" s="2"/>
      <c r="AQ144" s="2"/>
      <c r="CJ144" s="2"/>
      <c r="CK144" s="2"/>
    </row>
    <row r="145" spans="2:89" ht="15.75" customHeight="1">
      <c r="B145" s="2"/>
      <c r="P145" s="2"/>
      <c r="Q145" s="2"/>
      <c r="R145" s="2"/>
      <c r="S145" s="2"/>
      <c r="V145" s="2"/>
      <c r="W145" s="2"/>
      <c r="AP145" s="2"/>
      <c r="AQ145" s="2"/>
      <c r="CJ145" s="2"/>
      <c r="CK145" s="2"/>
    </row>
    <row r="146" spans="2:89" ht="15.75" customHeight="1">
      <c r="B146" s="2"/>
      <c r="P146" s="2"/>
      <c r="Q146" s="2"/>
      <c r="R146" s="2"/>
      <c r="S146" s="2"/>
      <c r="V146" s="2"/>
      <c r="W146" s="2"/>
      <c r="AP146" s="2"/>
      <c r="AQ146" s="2"/>
      <c r="CJ146" s="2"/>
      <c r="CK146" s="2"/>
    </row>
    <row r="147" spans="2:89" ht="15.75" customHeight="1">
      <c r="B147" s="2"/>
      <c r="P147" s="2"/>
      <c r="Q147" s="2"/>
      <c r="R147" s="2"/>
      <c r="S147" s="2"/>
      <c r="V147" s="2"/>
      <c r="W147" s="2"/>
      <c r="AP147" s="2"/>
      <c r="AQ147" s="2"/>
      <c r="CJ147" s="2"/>
      <c r="CK147" s="2"/>
    </row>
    <row r="148" spans="2:89" ht="15.75" customHeight="1">
      <c r="B148" s="2"/>
      <c r="P148" s="2"/>
      <c r="Q148" s="2"/>
      <c r="R148" s="2"/>
      <c r="S148" s="2"/>
      <c r="V148" s="2"/>
      <c r="W148" s="2"/>
      <c r="AP148" s="2"/>
      <c r="AQ148" s="2"/>
      <c r="CJ148" s="2"/>
      <c r="CK148" s="2"/>
    </row>
    <row r="149" spans="2:89" ht="15.75" customHeight="1">
      <c r="B149" s="2"/>
      <c r="P149" s="2"/>
      <c r="Q149" s="2"/>
      <c r="R149" s="2"/>
      <c r="S149" s="2"/>
      <c r="V149" s="2"/>
      <c r="W149" s="2"/>
      <c r="AP149" s="2"/>
      <c r="AQ149" s="2"/>
      <c r="CJ149" s="2"/>
      <c r="CK149" s="2"/>
    </row>
    <row r="150" spans="2:89" ht="15.75" customHeight="1">
      <c r="B150" s="2"/>
      <c r="P150" s="2"/>
      <c r="Q150" s="2"/>
      <c r="R150" s="2"/>
      <c r="S150" s="2"/>
      <c r="V150" s="2"/>
      <c r="W150" s="2"/>
      <c r="AP150" s="2"/>
      <c r="AQ150" s="2"/>
      <c r="CJ150" s="2"/>
      <c r="CK150" s="2"/>
    </row>
    <row r="151" spans="2:89" ht="15.75" customHeight="1">
      <c r="B151" s="2"/>
      <c r="P151" s="2"/>
      <c r="Q151" s="2"/>
      <c r="R151" s="2"/>
      <c r="S151" s="2"/>
      <c r="V151" s="2"/>
      <c r="W151" s="2"/>
      <c r="AP151" s="2"/>
      <c r="AQ151" s="2"/>
      <c r="CJ151" s="2"/>
      <c r="CK151" s="2"/>
    </row>
    <row r="152" spans="2:89" ht="15.75" customHeight="1">
      <c r="B152" s="2"/>
      <c r="P152" s="2"/>
      <c r="Q152" s="2"/>
      <c r="R152" s="2"/>
      <c r="S152" s="2"/>
      <c r="V152" s="2"/>
      <c r="W152" s="2"/>
      <c r="AP152" s="2"/>
      <c r="AQ152" s="2"/>
      <c r="CJ152" s="2"/>
      <c r="CK152" s="2"/>
    </row>
    <row r="153" spans="2:89" ht="15.75" customHeight="1">
      <c r="B153" s="2"/>
      <c r="P153" s="2"/>
      <c r="Q153" s="2"/>
      <c r="R153" s="2"/>
      <c r="S153" s="2"/>
      <c r="V153" s="2"/>
      <c r="W153" s="2"/>
      <c r="AP153" s="2"/>
      <c r="AQ153" s="2"/>
      <c r="CJ153" s="2"/>
      <c r="CK153" s="2"/>
    </row>
    <row r="154" spans="2:89" ht="15.75" customHeight="1">
      <c r="B154" s="2"/>
      <c r="P154" s="2"/>
      <c r="Q154" s="2"/>
      <c r="R154" s="2"/>
      <c r="S154" s="2"/>
      <c r="V154" s="2"/>
      <c r="W154" s="2"/>
      <c r="AP154" s="2"/>
      <c r="AQ154" s="2"/>
      <c r="CJ154" s="2"/>
      <c r="CK154" s="2"/>
    </row>
    <row r="155" spans="2:89" ht="15.75" customHeight="1">
      <c r="B155" s="2"/>
      <c r="P155" s="2"/>
      <c r="Q155" s="2"/>
      <c r="R155" s="2"/>
      <c r="S155" s="2"/>
      <c r="V155" s="2"/>
      <c r="W155" s="2"/>
      <c r="AP155" s="2"/>
      <c r="AQ155" s="2"/>
      <c r="CJ155" s="2"/>
      <c r="CK155" s="2"/>
    </row>
    <row r="156" spans="2:89" ht="15.75" customHeight="1">
      <c r="B156" s="2"/>
      <c r="P156" s="2"/>
      <c r="Q156" s="2"/>
      <c r="R156" s="2"/>
      <c r="S156" s="2"/>
      <c r="V156" s="2"/>
      <c r="W156" s="2"/>
      <c r="AP156" s="2"/>
      <c r="AQ156" s="2"/>
      <c r="CJ156" s="2"/>
      <c r="CK156" s="2"/>
    </row>
    <row r="157" spans="2:89" ht="15.75" customHeight="1">
      <c r="B157" s="2"/>
      <c r="P157" s="2"/>
      <c r="Q157" s="2"/>
      <c r="R157" s="2"/>
      <c r="S157" s="2"/>
      <c r="V157" s="2"/>
      <c r="W157" s="2"/>
      <c r="AP157" s="2"/>
      <c r="AQ157" s="2"/>
      <c r="CJ157" s="2"/>
      <c r="CK157" s="2"/>
    </row>
    <row r="158" spans="2:89" ht="15.75" customHeight="1">
      <c r="B158" s="2"/>
      <c r="P158" s="2"/>
      <c r="Q158" s="2"/>
      <c r="R158" s="2"/>
      <c r="S158" s="2"/>
      <c r="V158" s="2"/>
      <c r="W158" s="2"/>
      <c r="AP158" s="2"/>
      <c r="AQ158" s="2"/>
      <c r="CJ158" s="2"/>
      <c r="CK158" s="2"/>
    </row>
    <row r="159" spans="2:89" ht="15.75" customHeight="1">
      <c r="B159" s="2"/>
      <c r="P159" s="2"/>
      <c r="Q159" s="2"/>
      <c r="R159" s="2"/>
      <c r="S159" s="2"/>
      <c r="V159" s="2"/>
      <c r="W159" s="2"/>
      <c r="AP159" s="2"/>
      <c r="AQ159" s="2"/>
      <c r="CJ159" s="2"/>
      <c r="CK159" s="2"/>
    </row>
    <row r="160" spans="2:89" ht="15.75" customHeight="1">
      <c r="B160" s="2"/>
      <c r="P160" s="2"/>
      <c r="Q160" s="2"/>
      <c r="R160" s="2"/>
      <c r="S160" s="2"/>
      <c r="V160" s="2"/>
      <c r="W160" s="2"/>
      <c r="AP160" s="2"/>
      <c r="AQ160" s="2"/>
      <c r="CJ160" s="2"/>
      <c r="CK160" s="2"/>
    </row>
    <row r="161" spans="2:89" ht="15.75" customHeight="1">
      <c r="B161" s="2"/>
      <c r="P161" s="2"/>
      <c r="Q161" s="2"/>
      <c r="R161" s="2"/>
      <c r="S161" s="2"/>
      <c r="V161" s="2"/>
      <c r="W161" s="2"/>
      <c r="AP161" s="2"/>
      <c r="AQ161" s="2"/>
      <c r="CJ161" s="2"/>
      <c r="CK161" s="2"/>
    </row>
    <row r="162" spans="2:89" ht="15.75" customHeight="1">
      <c r="B162" s="2"/>
      <c r="P162" s="2"/>
      <c r="Q162" s="2"/>
      <c r="R162" s="2"/>
      <c r="S162" s="2"/>
      <c r="V162" s="2"/>
      <c r="W162" s="2"/>
      <c r="AP162" s="2"/>
      <c r="AQ162" s="2"/>
      <c r="CJ162" s="2"/>
      <c r="CK162" s="2"/>
    </row>
    <row r="163" spans="2:89" ht="15.75" customHeight="1">
      <c r="B163" s="2"/>
      <c r="P163" s="2"/>
      <c r="Q163" s="2"/>
      <c r="R163" s="2"/>
      <c r="S163" s="2"/>
      <c r="V163" s="2"/>
      <c r="W163" s="2"/>
      <c r="AP163" s="2"/>
      <c r="AQ163" s="2"/>
      <c r="CJ163" s="2"/>
      <c r="CK163" s="2"/>
    </row>
    <row r="164" spans="2:89" ht="15.75" customHeight="1">
      <c r="B164" s="2"/>
      <c r="P164" s="2"/>
      <c r="Q164" s="2"/>
      <c r="R164" s="2"/>
      <c r="S164" s="2"/>
      <c r="V164" s="2"/>
      <c r="W164" s="2"/>
      <c r="AP164" s="2"/>
      <c r="AQ164" s="2"/>
      <c r="CJ164" s="2"/>
      <c r="CK164" s="2"/>
    </row>
    <row r="165" spans="2:89" ht="15.75" customHeight="1">
      <c r="B165" s="2"/>
      <c r="P165" s="2"/>
      <c r="Q165" s="2"/>
      <c r="R165" s="2"/>
      <c r="S165" s="2"/>
      <c r="V165" s="2"/>
      <c r="W165" s="2"/>
      <c r="AP165" s="2"/>
      <c r="AQ165" s="2"/>
      <c r="CJ165" s="2"/>
      <c r="CK165" s="2"/>
    </row>
    <row r="166" spans="2:89" ht="15.75" customHeight="1">
      <c r="B166" s="2"/>
      <c r="P166" s="2"/>
      <c r="Q166" s="2"/>
      <c r="R166" s="2"/>
      <c r="S166" s="2"/>
      <c r="V166" s="2"/>
      <c r="W166" s="2"/>
      <c r="AP166" s="2"/>
      <c r="AQ166" s="2"/>
      <c r="CJ166" s="2"/>
      <c r="CK166" s="2"/>
    </row>
    <row r="167" spans="2:89" ht="15.75" customHeight="1">
      <c r="B167" s="2"/>
      <c r="P167" s="2"/>
      <c r="Q167" s="2"/>
      <c r="R167" s="2"/>
      <c r="S167" s="2"/>
      <c r="V167" s="2"/>
      <c r="W167" s="2"/>
      <c r="AP167" s="2"/>
      <c r="AQ167" s="2"/>
      <c r="CJ167" s="2"/>
      <c r="CK167" s="2"/>
    </row>
    <row r="168" spans="2:89" ht="15.75" customHeight="1">
      <c r="B168" s="2"/>
      <c r="P168" s="2"/>
      <c r="Q168" s="2"/>
      <c r="R168" s="2"/>
      <c r="S168" s="2"/>
      <c r="V168" s="2"/>
      <c r="W168" s="2"/>
      <c r="AP168" s="2"/>
      <c r="AQ168" s="2"/>
      <c r="CJ168" s="2"/>
      <c r="CK168" s="2"/>
    </row>
    <row r="169" spans="2:89" ht="15.75" customHeight="1">
      <c r="B169" s="2"/>
      <c r="P169" s="2"/>
      <c r="Q169" s="2"/>
      <c r="R169" s="2"/>
      <c r="S169" s="2"/>
      <c r="V169" s="2"/>
      <c r="W169" s="2"/>
      <c r="AP169" s="2"/>
      <c r="AQ169" s="2"/>
      <c r="CJ169" s="2"/>
      <c r="CK169" s="2"/>
    </row>
    <row r="170" spans="2:89" ht="15.75" customHeight="1">
      <c r="B170" s="2"/>
      <c r="P170" s="2"/>
      <c r="Q170" s="2"/>
      <c r="R170" s="2"/>
      <c r="S170" s="2"/>
      <c r="V170" s="2"/>
      <c r="W170" s="2"/>
      <c r="AP170" s="2"/>
      <c r="AQ170" s="2"/>
      <c r="CJ170" s="2"/>
      <c r="CK170" s="2"/>
    </row>
    <row r="171" spans="2:89" ht="15.75" customHeight="1">
      <c r="B171" s="2"/>
      <c r="P171" s="2"/>
      <c r="Q171" s="2"/>
      <c r="R171" s="2"/>
      <c r="S171" s="2"/>
      <c r="V171" s="2"/>
      <c r="W171" s="2"/>
      <c r="AP171" s="2"/>
      <c r="AQ171" s="2"/>
      <c r="CJ171" s="2"/>
      <c r="CK171" s="2"/>
    </row>
    <row r="172" spans="2:89" ht="15.75" customHeight="1">
      <c r="B172" s="2"/>
      <c r="P172" s="2"/>
      <c r="Q172" s="2"/>
      <c r="R172" s="2"/>
      <c r="S172" s="2"/>
      <c r="V172" s="2"/>
      <c r="W172" s="2"/>
      <c r="AP172" s="2"/>
      <c r="AQ172" s="2"/>
      <c r="CJ172" s="2"/>
      <c r="CK172" s="2"/>
    </row>
    <row r="173" spans="2:89" ht="15.75" customHeight="1">
      <c r="B173" s="2"/>
      <c r="P173" s="2"/>
      <c r="Q173" s="2"/>
      <c r="R173" s="2"/>
      <c r="S173" s="2"/>
      <c r="V173" s="2"/>
      <c r="W173" s="2"/>
      <c r="AP173" s="2"/>
      <c r="AQ173" s="2"/>
      <c r="CJ173" s="2"/>
      <c r="CK173" s="2"/>
    </row>
    <row r="174" spans="2:89" ht="15.75" customHeight="1">
      <c r="B174" s="2"/>
      <c r="P174" s="2"/>
      <c r="Q174" s="2"/>
      <c r="R174" s="2"/>
      <c r="S174" s="2"/>
      <c r="V174" s="2"/>
      <c r="W174" s="2"/>
      <c r="AP174" s="2"/>
      <c r="AQ174" s="2"/>
      <c r="CJ174" s="2"/>
      <c r="CK174" s="2"/>
    </row>
    <row r="175" spans="2:89" ht="15.75" customHeight="1">
      <c r="B175" s="2"/>
      <c r="P175" s="2"/>
      <c r="Q175" s="2"/>
      <c r="R175" s="2"/>
      <c r="S175" s="2"/>
      <c r="V175" s="2"/>
      <c r="W175" s="2"/>
      <c r="AP175" s="2"/>
      <c r="AQ175" s="2"/>
      <c r="CJ175" s="2"/>
      <c r="CK175" s="2"/>
    </row>
    <row r="176" spans="2:89" ht="15.75" customHeight="1">
      <c r="B176" s="2"/>
      <c r="P176" s="2"/>
      <c r="Q176" s="2"/>
      <c r="R176" s="2"/>
      <c r="S176" s="2"/>
      <c r="V176" s="2"/>
      <c r="W176" s="2"/>
      <c r="AP176" s="2"/>
      <c r="AQ176" s="2"/>
      <c r="CJ176" s="2"/>
      <c r="CK176" s="2"/>
    </row>
    <row r="177" spans="2:89" ht="15.75" customHeight="1">
      <c r="B177" s="2"/>
      <c r="P177" s="2"/>
      <c r="Q177" s="2"/>
      <c r="R177" s="2"/>
      <c r="S177" s="2"/>
      <c r="V177" s="2"/>
      <c r="W177" s="2"/>
      <c r="AP177" s="2"/>
      <c r="AQ177" s="2"/>
      <c r="CJ177" s="2"/>
      <c r="CK177" s="2"/>
    </row>
    <row r="178" spans="2:89" ht="15.75" customHeight="1">
      <c r="B178" s="2"/>
      <c r="P178" s="2"/>
      <c r="Q178" s="2"/>
      <c r="R178" s="2"/>
      <c r="S178" s="2"/>
      <c r="V178" s="2"/>
      <c r="W178" s="2"/>
      <c r="AP178" s="2"/>
      <c r="AQ178" s="2"/>
      <c r="CJ178" s="2"/>
      <c r="CK178" s="2"/>
    </row>
    <row r="179" spans="2:89" ht="15.75" customHeight="1">
      <c r="B179" s="2"/>
      <c r="P179" s="2"/>
      <c r="Q179" s="2"/>
      <c r="R179" s="2"/>
      <c r="S179" s="2"/>
      <c r="V179" s="2"/>
      <c r="W179" s="2"/>
      <c r="AP179" s="2"/>
      <c r="AQ179" s="2"/>
      <c r="CJ179" s="2"/>
      <c r="CK179" s="2"/>
    </row>
    <row r="180" spans="2:89" ht="15.75" customHeight="1">
      <c r="B180" s="2"/>
      <c r="P180" s="2"/>
      <c r="Q180" s="2"/>
      <c r="R180" s="2"/>
      <c r="S180" s="2"/>
      <c r="V180" s="2"/>
      <c r="W180" s="2"/>
      <c r="AP180" s="2"/>
      <c r="AQ180" s="2"/>
      <c r="CJ180" s="2"/>
      <c r="CK180" s="2"/>
    </row>
    <row r="181" spans="2:89" ht="15.75" customHeight="1">
      <c r="B181" s="2"/>
      <c r="P181" s="2"/>
      <c r="Q181" s="2"/>
      <c r="R181" s="2"/>
      <c r="S181" s="2"/>
      <c r="V181" s="2"/>
      <c r="W181" s="2"/>
      <c r="AP181" s="2"/>
      <c r="AQ181" s="2"/>
      <c r="CJ181" s="2"/>
      <c r="CK181" s="2"/>
    </row>
    <row r="182" spans="2:89" ht="15.75" customHeight="1">
      <c r="B182" s="2"/>
      <c r="P182" s="2"/>
      <c r="Q182" s="2"/>
      <c r="R182" s="2"/>
      <c r="S182" s="2"/>
      <c r="V182" s="2"/>
      <c r="W182" s="2"/>
      <c r="AP182" s="2"/>
      <c r="AQ182" s="2"/>
      <c r="CJ182" s="2"/>
      <c r="CK182" s="2"/>
    </row>
    <row r="183" spans="2:89" ht="15.75" customHeight="1">
      <c r="B183" s="2"/>
      <c r="P183" s="2"/>
      <c r="Q183" s="2"/>
      <c r="R183" s="2"/>
      <c r="S183" s="2"/>
      <c r="V183" s="2"/>
      <c r="W183" s="2"/>
      <c r="AP183" s="2"/>
      <c r="AQ183" s="2"/>
      <c r="CJ183" s="2"/>
      <c r="CK183" s="2"/>
    </row>
    <row r="184" spans="2:89" ht="15.75" customHeight="1">
      <c r="B184" s="2"/>
      <c r="P184" s="2"/>
      <c r="Q184" s="2"/>
      <c r="R184" s="2"/>
      <c r="S184" s="2"/>
      <c r="V184" s="2"/>
      <c r="W184" s="2"/>
      <c r="AP184" s="2"/>
      <c r="AQ184" s="2"/>
      <c r="CJ184" s="2"/>
      <c r="CK184" s="2"/>
    </row>
    <row r="185" spans="2:89" ht="15.75" customHeight="1">
      <c r="B185" s="2"/>
      <c r="P185" s="2"/>
      <c r="Q185" s="2"/>
      <c r="R185" s="2"/>
      <c r="S185" s="2"/>
      <c r="V185" s="2"/>
      <c r="W185" s="2"/>
      <c r="AP185" s="2"/>
      <c r="AQ185" s="2"/>
      <c r="CJ185" s="2"/>
      <c r="CK185" s="2"/>
    </row>
    <row r="186" spans="2:89" ht="15.75" customHeight="1">
      <c r="B186" s="2"/>
      <c r="P186" s="2"/>
      <c r="Q186" s="2"/>
      <c r="R186" s="2"/>
      <c r="S186" s="2"/>
      <c r="V186" s="2"/>
      <c r="W186" s="2"/>
      <c r="AP186" s="2"/>
      <c r="AQ186" s="2"/>
      <c r="CJ186" s="2"/>
      <c r="CK186" s="2"/>
    </row>
    <row r="187" spans="2:89" ht="15.75" customHeight="1">
      <c r="B187" s="2"/>
      <c r="P187" s="2"/>
      <c r="Q187" s="2"/>
      <c r="R187" s="2"/>
      <c r="S187" s="2"/>
      <c r="V187" s="2"/>
      <c r="W187" s="2"/>
      <c r="AP187" s="2"/>
      <c r="AQ187" s="2"/>
      <c r="CJ187" s="2"/>
      <c r="CK187" s="2"/>
    </row>
    <row r="188" spans="2:89" ht="15.75" customHeight="1">
      <c r="B188" s="2"/>
      <c r="P188" s="2"/>
      <c r="Q188" s="2"/>
      <c r="R188" s="2"/>
      <c r="S188" s="2"/>
      <c r="V188" s="2"/>
      <c r="W188" s="2"/>
      <c r="AP188" s="2"/>
      <c r="AQ188" s="2"/>
      <c r="CJ188" s="2"/>
      <c r="CK188" s="2"/>
    </row>
    <row r="189" spans="2:89" ht="15.75" customHeight="1">
      <c r="B189" s="2"/>
      <c r="P189" s="2"/>
      <c r="Q189" s="2"/>
      <c r="R189" s="2"/>
      <c r="S189" s="2"/>
      <c r="V189" s="2"/>
      <c r="W189" s="2"/>
      <c r="AP189" s="2"/>
      <c r="AQ189" s="2"/>
      <c r="CJ189" s="2"/>
      <c r="CK189" s="2"/>
    </row>
    <row r="190" spans="2:89" ht="15.75" customHeight="1">
      <c r="B190" s="2"/>
      <c r="P190" s="2"/>
      <c r="Q190" s="2"/>
      <c r="R190" s="2"/>
      <c r="S190" s="2"/>
      <c r="V190" s="2"/>
      <c r="W190" s="2"/>
      <c r="AP190" s="2"/>
      <c r="AQ190" s="2"/>
      <c r="CJ190" s="2"/>
      <c r="CK190" s="2"/>
    </row>
    <row r="191" spans="2:89" ht="15.75" customHeight="1">
      <c r="B191" s="2"/>
      <c r="P191" s="2"/>
      <c r="Q191" s="2"/>
      <c r="R191" s="2"/>
      <c r="S191" s="2"/>
      <c r="V191" s="2"/>
      <c r="W191" s="2"/>
      <c r="AP191" s="2"/>
      <c r="AQ191" s="2"/>
      <c r="CJ191" s="2"/>
      <c r="CK191" s="2"/>
    </row>
    <row r="192" spans="2:89" ht="15.75" customHeight="1">
      <c r="B192" s="2"/>
      <c r="P192" s="2"/>
      <c r="Q192" s="2"/>
      <c r="R192" s="2"/>
      <c r="S192" s="2"/>
      <c r="V192" s="2"/>
      <c r="W192" s="2"/>
      <c r="AP192" s="2"/>
      <c r="AQ192" s="2"/>
      <c r="CJ192" s="2"/>
      <c r="CK192" s="2"/>
    </row>
    <row r="193" spans="2:89" ht="15.75" customHeight="1">
      <c r="B193" s="2"/>
      <c r="P193" s="2"/>
      <c r="Q193" s="2"/>
      <c r="R193" s="2"/>
      <c r="S193" s="2"/>
      <c r="V193" s="2"/>
      <c r="W193" s="2"/>
      <c r="AP193" s="2"/>
      <c r="AQ193" s="2"/>
      <c r="CJ193" s="2"/>
      <c r="CK193" s="2"/>
    </row>
    <row r="194" spans="2:89" ht="15.75" customHeight="1">
      <c r="B194" s="2"/>
      <c r="P194" s="2"/>
      <c r="Q194" s="2"/>
      <c r="R194" s="2"/>
      <c r="S194" s="2"/>
      <c r="V194" s="2"/>
      <c r="W194" s="2"/>
      <c r="AP194" s="2"/>
      <c r="AQ194" s="2"/>
      <c r="CJ194" s="2"/>
      <c r="CK194" s="2"/>
    </row>
    <row r="195" spans="2:89" ht="15.75" customHeight="1">
      <c r="B195" s="2"/>
      <c r="P195" s="2"/>
      <c r="Q195" s="2"/>
      <c r="R195" s="2"/>
      <c r="S195" s="2"/>
      <c r="V195" s="2"/>
      <c r="W195" s="2"/>
      <c r="AP195" s="2"/>
      <c r="AQ195" s="2"/>
      <c r="CJ195" s="2"/>
      <c r="CK195" s="2"/>
    </row>
    <row r="196" spans="2:89" ht="15.75" customHeight="1">
      <c r="B196" s="2"/>
      <c r="P196" s="2"/>
      <c r="Q196" s="2"/>
      <c r="R196" s="2"/>
      <c r="S196" s="2"/>
      <c r="V196" s="2"/>
      <c r="W196" s="2"/>
      <c r="AP196" s="2"/>
      <c r="AQ196" s="2"/>
      <c r="CJ196" s="2"/>
      <c r="CK196" s="2"/>
    </row>
    <row r="197" spans="2:89" ht="15.75" customHeight="1">
      <c r="B197" s="2"/>
      <c r="P197" s="2"/>
      <c r="Q197" s="2"/>
      <c r="R197" s="2"/>
      <c r="S197" s="2"/>
      <c r="V197" s="2"/>
      <c r="W197" s="2"/>
      <c r="AP197" s="2"/>
      <c r="AQ197" s="2"/>
      <c r="CJ197" s="2"/>
      <c r="CK197" s="2"/>
    </row>
    <row r="198" spans="2:89" ht="15.75" customHeight="1">
      <c r="B198" s="2"/>
      <c r="P198" s="2"/>
      <c r="Q198" s="2"/>
      <c r="R198" s="2"/>
      <c r="S198" s="2"/>
      <c r="V198" s="2"/>
      <c r="W198" s="2"/>
      <c r="AP198" s="2"/>
      <c r="AQ198" s="2"/>
      <c r="CJ198" s="2"/>
      <c r="CK198" s="2"/>
    </row>
    <row r="199" spans="2:89" ht="15.75" customHeight="1">
      <c r="B199" s="2"/>
      <c r="P199" s="2"/>
      <c r="Q199" s="2"/>
      <c r="R199" s="2"/>
      <c r="S199" s="2"/>
      <c r="V199" s="2"/>
      <c r="W199" s="2"/>
      <c r="AP199" s="2"/>
      <c r="AQ199" s="2"/>
      <c r="CJ199" s="2"/>
      <c r="CK199" s="2"/>
    </row>
    <row r="200" spans="2:89" ht="15.75" customHeight="1">
      <c r="B200" s="2"/>
      <c r="P200" s="2"/>
      <c r="Q200" s="2"/>
      <c r="R200" s="2"/>
      <c r="S200" s="2"/>
      <c r="V200" s="2"/>
      <c r="W200" s="2"/>
      <c r="AP200" s="2"/>
      <c r="AQ200" s="2"/>
      <c r="CJ200" s="2"/>
      <c r="CK200" s="2"/>
    </row>
    <row r="201" spans="2:89" ht="15.75" customHeight="1">
      <c r="B201" s="2"/>
      <c r="P201" s="2"/>
      <c r="Q201" s="2"/>
      <c r="R201" s="2"/>
      <c r="S201" s="2"/>
      <c r="V201" s="2"/>
      <c r="W201" s="2"/>
      <c r="AP201" s="2"/>
      <c r="AQ201" s="2"/>
      <c r="CJ201" s="2"/>
      <c r="CK201" s="2"/>
    </row>
    <row r="202" spans="2:89" ht="15.75" customHeight="1">
      <c r="B202" s="2"/>
      <c r="P202" s="2"/>
      <c r="Q202" s="2"/>
      <c r="R202" s="2"/>
      <c r="S202" s="2"/>
      <c r="V202" s="2"/>
      <c r="W202" s="2"/>
      <c r="AP202" s="2"/>
      <c r="AQ202" s="2"/>
      <c r="CJ202" s="2"/>
      <c r="CK202" s="2"/>
    </row>
    <row r="203" spans="2:89" ht="15.75" customHeight="1">
      <c r="B203" s="2"/>
      <c r="P203" s="2"/>
      <c r="Q203" s="2"/>
      <c r="R203" s="2"/>
      <c r="S203" s="2"/>
      <c r="V203" s="2"/>
      <c r="W203" s="2"/>
      <c r="AP203" s="2"/>
      <c r="AQ203" s="2"/>
      <c r="CJ203" s="2"/>
      <c r="CK203" s="2"/>
    </row>
    <row r="204" spans="2:89" ht="15.75" customHeight="1">
      <c r="B204" s="2"/>
      <c r="P204" s="2"/>
      <c r="Q204" s="2"/>
      <c r="R204" s="2"/>
      <c r="S204" s="2"/>
      <c r="V204" s="2"/>
      <c r="W204" s="2"/>
      <c r="AP204" s="2"/>
      <c r="AQ204" s="2"/>
      <c r="CJ204" s="2"/>
      <c r="CK204" s="2"/>
    </row>
    <row r="205" spans="2:89" ht="15.75" customHeight="1">
      <c r="B205" s="2"/>
      <c r="P205" s="2"/>
      <c r="Q205" s="2"/>
      <c r="R205" s="2"/>
      <c r="S205" s="2"/>
      <c r="V205" s="2"/>
      <c r="W205" s="2"/>
      <c r="AP205" s="2"/>
      <c r="AQ205" s="2"/>
      <c r="CJ205" s="2"/>
      <c r="CK205" s="2"/>
    </row>
    <row r="206" spans="2:89" ht="15.75" customHeight="1">
      <c r="B206" s="2"/>
      <c r="P206" s="2"/>
      <c r="Q206" s="2"/>
      <c r="R206" s="2"/>
      <c r="S206" s="2"/>
      <c r="V206" s="2"/>
      <c r="W206" s="2"/>
      <c r="AP206" s="2"/>
      <c r="AQ206" s="2"/>
      <c r="CJ206" s="2"/>
      <c r="CK206" s="2"/>
    </row>
    <row r="207" spans="2:89" ht="15.75" customHeight="1">
      <c r="B207" s="2"/>
      <c r="P207" s="2"/>
      <c r="Q207" s="2"/>
      <c r="R207" s="2"/>
      <c r="S207" s="2"/>
      <c r="V207" s="2"/>
      <c r="W207" s="2"/>
      <c r="AP207" s="2"/>
      <c r="AQ207" s="2"/>
      <c r="CJ207" s="2"/>
      <c r="CK207" s="2"/>
    </row>
    <row r="208" spans="2:89" ht="15.75" customHeight="1">
      <c r="B208" s="2"/>
      <c r="P208" s="2"/>
      <c r="Q208" s="2"/>
      <c r="R208" s="2"/>
      <c r="S208" s="2"/>
      <c r="V208" s="2"/>
      <c r="W208" s="2"/>
      <c r="AP208" s="2"/>
      <c r="AQ208" s="2"/>
      <c r="CJ208" s="2"/>
      <c r="CK208" s="2"/>
    </row>
    <row r="209" spans="2:89" ht="15.75" customHeight="1">
      <c r="B209" s="2"/>
      <c r="P209" s="2"/>
      <c r="Q209" s="2"/>
      <c r="R209" s="2"/>
      <c r="S209" s="2"/>
      <c r="V209" s="2"/>
      <c r="W209" s="2"/>
      <c r="AP209" s="2"/>
      <c r="AQ209" s="2"/>
      <c r="CJ209" s="2"/>
      <c r="CK209" s="2"/>
    </row>
    <row r="210" spans="2:89" ht="15.75" customHeight="1">
      <c r="B210" s="2"/>
      <c r="P210" s="2"/>
      <c r="Q210" s="2"/>
      <c r="R210" s="2"/>
      <c r="S210" s="2"/>
      <c r="V210" s="2"/>
      <c r="W210" s="2"/>
      <c r="AP210" s="2"/>
      <c r="AQ210" s="2"/>
      <c r="CJ210" s="2"/>
      <c r="CK210" s="2"/>
    </row>
    <row r="211" spans="2:89" ht="15.75" customHeight="1">
      <c r="B211" s="2"/>
      <c r="P211" s="2"/>
      <c r="Q211" s="2"/>
      <c r="R211" s="2"/>
      <c r="S211" s="2"/>
      <c r="V211" s="2"/>
      <c r="W211" s="2"/>
      <c r="AP211" s="2"/>
      <c r="AQ211" s="2"/>
      <c r="CJ211" s="2"/>
      <c r="CK211" s="2"/>
    </row>
    <row r="212" spans="2:89" ht="15.75" customHeight="1">
      <c r="B212" s="2"/>
      <c r="P212" s="2"/>
      <c r="Q212" s="2"/>
      <c r="R212" s="2"/>
      <c r="S212" s="2"/>
      <c r="V212" s="2"/>
      <c r="W212" s="2"/>
      <c r="AP212" s="2"/>
      <c r="AQ212" s="2"/>
      <c r="CJ212" s="2"/>
      <c r="CK212" s="2"/>
    </row>
    <row r="213" spans="2:89" ht="15.75" customHeight="1">
      <c r="B213" s="2"/>
      <c r="P213" s="2"/>
      <c r="Q213" s="2"/>
      <c r="R213" s="2"/>
      <c r="S213" s="2"/>
      <c r="V213" s="2"/>
      <c r="W213" s="2"/>
      <c r="AP213" s="2"/>
      <c r="AQ213" s="2"/>
      <c r="CJ213" s="2"/>
      <c r="CK213" s="2"/>
    </row>
    <row r="214" spans="2:89" ht="15.75" customHeight="1">
      <c r="B214" s="2"/>
      <c r="P214" s="2"/>
      <c r="Q214" s="2"/>
      <c r="R214" s="2"/>
      <c r="S214" s="2"/>
      <c r="V214" s="2"/>
      <c r="W214" s="2"/>
      <c r="AP214" s="2"/>
      <c r="AQ214" s="2"/>
      <c r="CJ214" s="2"/>
      <c r="CK214" s="2"/>
    </row>
    <row r="215" spans="2:89" ht="15.75" customHeight="1">
      <c r="B215" s="2"/>
      <c r="P215" s="2"/>
      <c r="Q215" s="2"/>
      <c r="R215" s="2"/>
      <c r="S215" s="2"/>
      <c r="V215" s="2"/>
      <c r="W215" s="2"/>
      <c r="AP215" s="2"/>
      <c r="AQ215" s="2"/>
      <c r="CJ215" s="2"/>
      <c r="CK215" s="2"/>
    </row>
    <row r="216" spans="2:89" ht="15.75" customHeight="1">
      <c r="B216" s="2"/>
      <c r="P216" s="2"/>
      <c r="Q216" s="2"/>
      <c r="R216" s="2"/>
      <c r="S216" s="2"/>
      <c r="V216" s="2"/>
      <c r="W216" s="2"/>
      <c r="AP216" s="2"/>
      <c r="AQ216" s="2"/>
      <c r="CJ216" s="2"/>
      <c r="CK216" s="2"/>
    </row>
    <row r="217" spans="2:89" ht="15.75" customHeight="1">
      <c r="B217" s="2"/>
      <c r="P217" s="2"/>
      <c r="Q217" s="2"/>
      <c r="R217" s="2"/>
      <c r="S217" s="2"/>
      <c r="V217" s="2"/>
      <c r="W217" s="2"/>
      <c r="AP217" s="2"/>
      <c r="AQ217" s="2"/>
      <c r="CJ217" s="2"/>
      <c r="CK217" s="2"/>
    </row>
    <row r="218" spans="2:89" ht="15.75" customHeight="1">
      <c r="B218" s="2"/>
      <c r="P218" s="2"/>
      <c r="Q218" s="2"/>
      <c r="R218" s="2"/>
      <c r="S218" s="2"/>
      <c r="V218" s="2"/>
      <c r="W218" s="2"/>
      <c r="AP218" s="2"/>
      <c r="AQ218" s="2"/>
      <c r="CJ218" s="2"/>
      <c r="CK218" s="2"/>
    </row>
    <row r="219" spans="2:89" ht="15.75" customHeight="1">
      <c r="B219" s="2"/>
      <c r="P219" s="2"/>
      <c r="Q219" s="2"/>
      <c r="R219" s="2"/>
      <c r="S219" s="2"/>
      <c r="V219" s="2"/>
      <c r="W219" s="2"/>
      <c r="AP219" s="2"/>
      <c r="AQ219" s="2"/>
      <c r="CJ219" s="2"/>
      <c r="CK219" s="2"/>
    </row>
    <row r="220" spans="2:89" ht="15.75" customHeight="1">
      <c r="B220" s="2"/>
      <c r="P220" s="2"/>
      <c r="Q220" s="2"/>
      <c r="R220" s="2"/>
      <c r="S220" s="2"/>
      <c r="V220" s="2"/>
      <c r="W220" s="2"/>
      <c r="AP220" s="2"/>
      <c r="AQ220" s="2"/>
      <c r="CJ220" s="2"/>
      <c r="CK220" s="2"/>
    </row>
    <row r="221" spans="2:89" ht="15.75" customHeight="1">
      <c r="B221" s="2"/>
      <c r="P221" s="2"/>
      <c r="Q221" s="2"/>
      <c r="R221" s="2"/>
      <c r="S221" s="2"/>
      <c r="V221" s="2"/>
      <c r="W221" s="2"/>
      <c r="AP221" s="2"/>
      <c r="AQ221" s="2"/>
      <c r="CJ221" s="2"/>
      <c r="CK221" s="2"/>
    </row>
    <row r="222" spans="2:89" ht="15.75" customHeight="1">
      <c r="B222" s="2"/>
      <c r="P222" s="2"/>
      <c r="Q222" s="2"/>
      <c r="R222" s="2"/>
      <c r="S222" s="2"/>
      <c r="V222" s="2"/>
      <c r="W222" s="2"/>
      <c r="AP222" s="2"/>
      <c r="AQ222" s="2"/>
      <c r="CJ222" s="2"/>
      <c r="CK222" s="2"/>
    </row>
    <row r="223" spans="2:89" ht="15.75" customHeight="1">
      <c r="B223" s="2"/>
      <c r="P223" s="2"/>
      <c r="Q223" s="2"/>
      <c r="R223" s="2"/>
      <c r="S223" s="2"/>
      <c r="V223" s="2"/>
      <c r="W223" s="2"/>
      <c r="AP223" s="2"/>
      <c r="AQ223" s="2"/>
      <c r="CJ223" s="2"/>
      <c r="CK223" s="2"/>
    </row>
    <row r="224" spans="2:89" ht="15.75" customHeight="1">
      <c r="B224" s="2"/>
      <c r="P224" s="2"/>
      <c r="Q224" s="2"/>
      <c r="R224" s="2"/>
      <c r="S224" s="2"/>
      <c r="V224" s="2"/>
      <c r="W224" s="2"/>
      <c r="AP224" s="2"/>
      <c r="AQ224" s="2"/>
      <c r="CJ224" s="2"/>
      <c r="CK224" s="2"/>
    </row>
    <row r="225" spans="2:89" ht="15.75" customHeight="1">
      <c r="B225" s="2"/>
      <c r="P225" s="2"/>
      <c r="Q225" s="2"/>
      <c r="R225" s="2"/>
      <c r="S225" s="2"/>
      <c r="V225" s="2"/>
      <c r="W225" s="2"/>
      <c r="AP225" s="2"/>
      <c r="AQ225" s="2"/>
      <c r="CJ225" s="2"/>
      <c r="CK225" s="2"/>
    </row>
    <row r="226" spans="2:89" ht="15.75" customHeight="1">
      <c r="B226" s="2"/>
      <c r="P226" s="2"/>
      <c r="Q226" s="2"/>
      <c r="R226" s="2"/>
      <c r="S226" s="2"/>
      <c r="V226" s="2"/>
      <c r="W226" s="2"/>
      <c r="AP226" s="2"/>
      <c r="AQ226" s="2"/>
      <c r="CJ226" s="2"/>
      <c r="CK226" s="2"/>
    </row>
    <row r="227" spans="2:89" ht="15.75" customHeight="1">
      <c r="B227" s="2"/>
      <c r="P227" s="2"/>
      <c r="Q227" s="2"/>
      <c r="R227" s="2"/>
      <c r="S227" s="2"/>
      <c r="V227" s="2"/>
      <c r="W227" s="2"/>
      <c r="AP227" s="2"/>
      <c r="AQ227" s="2"/>
      <c r="CJ227" s="2"/>
      <c r="CK227" s="2"/>
    </row>
    <row r="228" spans="2:89" ht="15.75" customHeight="1">
      <c r="B228" s="2"/>
      <c r="P228" s="2"/>
      <c r="Q228" s="2"/>
      <c r="R228" s="2"/>
      <c r="S228" s="2"/>
      <c r="V228" s="2"/>
      <c r="W228" s="2"/>
      <c r="AP228" s="2"/>
      <c r="AQ228" s="2"/>
      <c r="CJ228" s="2"/>
      <c r="CK228" s="2"/>
    </row>
    <row r="229" spans="2:89" ht="15.75" customHeight="1">
      <c r="B229" s="2"/>
      <c r="P229" s="2"/>
      <c r="Q229" s="2"/>
      <c r="R229" s="2"/>
      <c r="S229" s="2"/>
      <c r="V229" s="2"/>
      <c r="W229" s="2"/>
      <c r="AP229" s="2"/>
      <c r="AQ229" s="2"/>
      <c r="CJ229" s="2"/>
      <c r="CK229" s="2"/>
    </row>
    <row r="230" spans="2:89" ht="15.75" customHeight="1">
      <c r="B230" s="2"/>
      <c r="P230" s="2"/>
      <c r="Q230" s="2"/>
      <c r="R230" s="2"/>
      <c r="S230" s="2"/>
      <c r="V230" s="2"/>
      <c r="W230" s="2"/>
      <c r="AP230" s="2"/>
      <c r="AQ230" s="2"/>
      <c r="CJ230" s="2"/>
      <c r="CK230" s="2"/>
    </row>
    <row r="231" spans="2:89" ht="15.75" customHeight="1">
      <c r="B231" s="2"/>
      <c r="P231" s="2"/>
      <c r="Q231" s="2"/>
      <c r="R231" s="2"/>
      <c r="S231" s="2"/>
      <c r="V231" s="2"/>
      <c r="W231" s="2"/>
      <c r="AP231" s="2"/>
      <c r="AQ231" s="2"/>
      <c r="CJ231" s="2"/>
      <c r="CK231" s="2"/>
    </row>
    <row r="232" spans="2:89" ht="15.75" customHeight="1">
      <c r="B232" s="2"/>
      <c r="P232" s="2"/>
      <c r="Q232" s="2"/>
      <c r="R232" s="2"/>
      <c r="S232" s="2"/>
      <c r="V232" s="2"/>
      <c r="W232" s="2"/>
      <c r="AP232" s="2"/>
      <c r="AQ232" s="2"/>
      <c r="CJ232" s="2"/>
      <c r="CK232" s="2"/>
    </row>
    <row r="233" spans="2:89" ht="15.75" customHeight="1">
      <c r="B233" s="2"/>
      <c r="P233" s="2"/>
      <c r="Q233" s="2"/>
      <c r="R233" s="2"/>
      <c r="S233" s="2"/>
      <c r="V233" s="2"/>
      <c r="W233" s="2"/>
      <c r="AP233" s="2"/>
      <c r="AQ233" s="2"/>
      <c r="CJ233" s="2"/>
      <c r="CK233" s="2"/>
    </row>
    <row r="234" spans="2:89" ht="15.75" customHeight="1">
      <c r="B234" s="2"/>
      <c r="P234" s="2"/>
      <c r="Q234" s="2"/>
      <c r="R234" s="2"/>
      <c r="S234" s="2"/>
      <c r="V234" s="2"/>
      <c r="W234" s="2"/>
      <c r="AP234" s="2"/>
      <c r="AQ234" s="2"/>
      <c r="CJ234" s="2"/>
      <c r="CK234" s="2"/>
    </row>
    <row r="235" spans="2:89" ht="15.75" customHeight="1">
      <c r="B235" s="2"/>
      <c r="P235" s="2"/>
      <c r="Q235" s="2"/>
      <c r="R235" s="2"/>
      <c r="S235" s="2"/>
      <c r="V235" s="2"/>
      <c r="W235" s="2"/>
      <c r="AP235" s="2"/>
      <c r="AQ235" s="2"/>
      <c r="CJ235" s="2"/>
      <c r="CK235" s="2"/>
    </row>
    <row r="236" spans="2:89" ht="15.75" customHeight="1">
      <c r="B236" s="2"/>
      <c r="P236" s="2"/>
      <c r="Q236" s="2"/>
      <c r="R236" s="2"/>
      <c r="S236" s="2"/>
      <c r="V236" s="2"/>
      <c r="W236" s="2"/>
      <c r="AP236" s="2"/>
      <c r="AQ236" s="2"/>
      <c r="CJ236" s="2"/>
      <c r="CK236" s="2"/>
    </row>
    <row r="237" spans="2:89" ht="15.75" customHeight="1">
      <c r="B237" s="2"/>
      <c r="P237" s="2"/>
      <c r="Q237" s="2"/>
      <c r="R237" s="2"/>
      <c r="S237" s="2"/>
      <c r="V237" s="2"/>
      <c r="W237" s="2"/>
      <c r="AP237" s="2"/>
      <c r="AQ237" s="2"/>
      <c r="CJ237" s="2"/>
      <c r="CK237" s="2"/>
    </row>
    <row r="238" spans="2:89" ht="15.75" customHeight="1">
      <c r="B238" s="2"/>
      <c r="P238" s="2"/>
      <c r="Q238" s="2"/>
      <c r="R238" s="2"/>
      <c r="S238" s="2"/>
      <c r="V238" s="2"/>
      <c r="W238" s="2"/>
      <c r="AP238" s="2"/>
      <c r="AQ238" s="2"/>
      <c r="CJ238" s="2"/>
      <c r="CK238" s="2"/>
    </row>
    <row r="239" spans="2:89" ht="15.75" customHeight="1">
      <c r="B239" s="2"/>
      <c r="P239" s="2"/>
      <c r="Q239" s="2"/>
      <c r="R239" s="2"/>
      <c r="S239" s="2"/>
      <c r="V239" s="2"/>
      <c r="W239" s="2"/>
      <c r="AP239" s="2"/>
      <c r="AQ239" s="2"/>
      <c r="CJ239" s="2"/>
      <c r="CK239" s="2"/>
    </row>
    <row r="240" spans="2:89" ht="15.75" customHeight="1">
      <c r="B240" s="2"/>
      <c r="P240" s="2"/>
      <c r="Q240" s="2"/>
      <c r="R240" s="2"/>
      <c r="S240" s="2"/>
      <c r="V240" s="2"/>
      <c r="W240" s="2"/>
      <c r="AP240" s="2"/>
      <c r="AQ240" s="2"/>
      <c r="CJ240" s="2"/>
      <c r="CK240" s="2"/>
    </row>
    <row r="241" spans="2:89" ht="15.75" customHeight="1">
      <c r="B241" s="2"/>
      <c r="P241" s="2"/>
      <c r="Q241" s="2"/>
      <c r="R241" s="2"/>
      <c r="S241" s="2"/>
      <c r="V241" s="2"/>
      <c r="W241" s="2"/>
      <c r="AP241" s="2"/>
      <c r="AQ241" s="2"/>
      <c r="CJ241" s="2"/>
      <c r="CK241" s="2"/>
    </row>
    <row r="242" spans="2:89" ht="15.75" customHeight="1">
      <c r="B242" s="2"/>
      <c r="P242" s="2"/>
      <c r="Q242" s="2"/>
      <c r="R242" s="2"/>
      <c r="S242" s="2"/>
      <c r="V242" s="2"/>
      <c r="W242" s="2"/>
      <c r="AP242" s="2"/>
      <c r="AQ242" s="2"/>
      <c r="CJ242" s="2"/>
      <c r="CK242" s="2"/>
    </row>
    <row r="243" spans="2:89" ht="15.75" customHeight="1">
      <c r="B243" s="2"/>
      <c r="P243" s="2"/>
      <c r="Q243" s="2"/>
      <c r="R243" s="2"/>
      <c r="S243" s="2"/>
      <c r="V243" s="2"/>
      <c r="W243" s="2"/>
      <c r="AP243" s="2"/>
      <c r="AQ243" s="2"/>
      <c r="CJ243" s="2"/>
      <c r="CK243" s="2"/>
    </row>
    <row r="244" spans="2:89" ht="15.75" customHeight="1">
      <c r="B244" s="2"/>
      <c r="P244" s="2"/>
      <c r="Q244" s="2"/>
      <c r="R244" s="2"/>
      <c r="S244" s="2"/>
      <c r="V244" s="2"/>
      <c r="W244" s="2"/>
      <c r="AP244" s="2"/>
      <c r="AQ244" s="2"/>
      <c r="CJ244" s="2"/>
      <c r="CK244" s="2"/>
    </row>
    <row r="245" spans="2:89" ht="15.75" customHeight="1">
      <c r="B245" s="2"/>
      <c r="P245" s="2"/>
      <c r="Q245" s="2"/>
      <c r="R245" s="2"/>
      <c r="S245" s="2"/>
      <c r="V245" s="2"/>
      <c r="W245" s="2"/>
      <c r="AP245" s="2"/>
      <c r="AQ245" s="2"/>
      <c r="CJ245" s="2"/>
      <c r="CK245" s="2"/>
    </row>
    <row r="246" spans="2:89" ht="15.75" customHeight="1">
      <c r="B246" s="2"/>
      <c r="P246" s="2"/>
      <c r="Q246" s="2"/>
      <c r="R246" s="2"/>
      <c r="S246" s="2"/>
      <c r="V246" s="2"/>
      <c r="W246" s="2"/>
      <c r="AP246" s="2"/>
      <c r="AQ246" s="2"/>
      <c r="CJ246" s="2"/>
      <c r="CK246" s="2"/>
    </row>
    <row r="247" spans="2:89" ht="15.75" customHeight="1">
      <c r="B247" s="2"/>
      <c r="P247" s="2"/>
      <c r="Q247" s="2"/>
      <c r="R247" s="2"/>
      <c r="S247" s="2"/>
      <c r="V247" s="2"/>
      <c r="W247" s="2"/>
      <c r="AP247" s="2"/>
      <c r="AQ247" s="2"/>
      <c r="CJ247" s="2"/>
      <c r="CK247" s="2"/>
    </row>
    <row r="248" spans="2:89" ht="15.75" customHeight="1">
      <c r="B248" s="2"/>
      <c r="P248" s="2"/>
      <c r="Q248" s="2"/>
      <c r="R248" s="2"/>
      <c r="S248" s="2"/>
      <c r="V248" s="2"/>
      <c r="W248" s="2"/>
      <c r="AP248" s="2"/>
      <c r="AQ248" s="2"/>
      <c r="CJ248" s="2"/>
      <c r="CK248" s="2"/>
    </row>
    <row r="249" spans="2:89" ht="15.75" customHeight="1">
      <c r="B249" s="2"/>
      <c r="P249" s="2"/>
      <c r="Q249" s="2"/>
      <c r="R249" s="2"/>
      <c r="S249" s="2"/>
      <c r="V249" s="2"/>
      <c r="W249" s="2"/>
      <c r="AP249" s="2"/>
      <c r="AQ249" s="2"/>
      <c r="CJ249" s="2"/>
      <c r="CK249" s="2"/>
    </row>
    <row r="250" spans="2:89" ht="15.75" customHeight="1">
      <c r="B250" s="2"/>
      <c r="P250" s="2"/>
      <c r="Q250" s="2"/>
      <c r="R250" s="2"/>
      <c r="S250" s="2"/>
      <c r="V250" s="2"/>
      <c r="W250" s="2"/>
      <c r="AP250" s="2"/>
      <c r="AQ250" s="2"/>
      <c r="CJ250" s="2"/>
      <c r="CK250" s="2"/>
    </row>
    <row r="251" spans="2:89" ht="15.75" customHeight="1">
      <c r="B251" s="2"/>
      <c r="P251" s="2"/>
      <c r="Q251" s="2"/>
      <c r="R251" s="2"/>
      <c r="S251" s="2"/>
      <c r="V251" s="2"/>
      <c r="W251" s="2"/>
      <c r="AP251" s="2"/>
      <c r="AQ251" s="2"/>
      <c r="CJ251" s="2"/>
      <c r="CK251" s="2"/>
    </row>
    <row r="252" spans="2:89" ht="15.75" customHeight="1">
      <c r="B252" s="2"/>
      <c r="P252" s="2"/>
      <c r="Q252" s="2"/>
      <c r="R252" s="2"/>
      <c r="S252" s="2"/>
      <c r="V252" s="2"/>
      <c r="W252" s="2"/>
      <c r="AP252" s="2"/>
      <c r="AQ252" s="2"/>
      <c r="CJ252" s="2"/>
      <c r="CK252" s="2"/>
    </row>
    <row r="253" spans="2:89" ht="15.75" customHeight="1">
      <c r="B253" s="2"/>
      <c r="P253" s="2"/>
      <c r="Q253" s="2"/>
      <c r="R253" s="2"/>
      <c r="S253" s="2"/>
      <c r="V253" s="2"/>
      <c r="W253" s="2"/>
      <c r="AP253" s="2"/>
      <c r="AQ253" s="2"/>
      <c r="CJ253" s="2"/>
      <c r="CK253" s="2"/>
    </row>
    <row r="254" spans="2:89" ht="15.75" customHeight="1">
      <c r="B254" s="2"/>
      <c r="P254" s="2"/>
      <c r="Q254" s="2"/>
      <c r="R254" s="2"/>
      <c r="S254" s="2"/>
      <c r="V254" s="2"/>
      <c r="W254" s="2"/>
      <c r="AP254" s="2"/>
      <c r="AQ254" s="2"/>
      <c r="CJ254" s="2"/>
      <c r="CK254" s="2"/>
    </row>
    <row r="255" spans="2:89" ht="15.75" customHeight="1">
      <c r="B255" s="2"/>
      <c r="P255" s="2"/>
      <c r="Q255" s="2"/>
      <c r="R255" s="2"/>
      <c r="S255" s="2"/>
      <c r="V255" s="2"/>
      <c r="W255" s="2"/>
      <c r="AP255" s="2"/>
      <c r="AQ255" s="2"/>
      <c r="CJ255" s="2"/>
      <c r="CK255" s="2"/>
    </row>
    <row r="256" spans="2:89" ht="15.75" customHeight="1">
      <c r="B256" s="2"/>
      <c r="P256" s="2"/>
      <c r="Q256" s="2"/>
      <c r="R256" s="2"/>
      <c r="S256" s="2"/>
      <c r="V256" s="2"/>
      <c r="W256" s="2"/>
      <c r="AP256" s="2"/>
      <c r="AQ256" s="2"/>
      <c r="CJ256" s="2"/>
      <c r="CK256" s="2"/>
    </row>
    <row r="257" spans="2:89" ht="15.75" customHeight="1">
      <c r="B257" s="2"/>
      <c r="P257" s="2"/>
      <c r="Q257" s="2"/>
      <c r="R257" s="2"/>
      <c r="S257" s="2"/>
      <c r="V257" s="2"/>
      <c r="W257" s="2"/>
      <c r="AP257" s="2"/>
      <c r="AQ257" s="2"/>
      <c r="CJ257" s="2"/>
      <c r="CK257" s="2"/>
    </row>
    <row r="258" spans="2:89" ht="15.75" customHeight="1">
      <c r="B258" s="2"/>
      <c r="P258" s="2"/>
      <c r="Q258" s="2"/>
      <c r="R258" s="2"/>
      <c r="S258" s="2"/>
      <c r="V258" s="2"/>
      <c r="W258" s="2"/>
      <c r="AP258" s="2"/>
      <c r="AQ258" s="2"/>
      <c r="CJ258" s="2"/>
      <c r="CK258" s="2"/>
    </row>
    <row r="259" spans="2:89" ht="15.75" customHeight="1">
      <c r="B259" s="2"/>
      <c r="P259" s="2"/>
      <c r="Q259" s="2"/>
      <c r="R259" s="2"/>
      <c r="S259" s="2"/>
      <c r="V259" s="2"/>
      <c r="W259" s="2"/>
      <c r="AP259" s="2"/>
      <c r="AQ259" s="2"/>
      <c r="CJ259" s="2"/>
      <c r="CK259" s="2"/>
    </row>
    <row r="260" spans="2:89" ht="15.75" customHeight="1">
      <c r="B260" s="2"/>
      <c r="P260" s="2"/>
      <c r="Q260" s="2"/>
      <c r="R260" s="2"/>
      <c r="S260" s="2"/>
      <c r="V260" s="2"/>
      <c r="W260" s="2"/>
      <c r="AP260" s="2"/>
      <c r="AQ260" s="2"/>
      <c r="CJ260" s="2"/>
      <c r="CK260" s="2"/>
    </row>
    <row r="261" spans="2:89" ht="15.75" customHeight="1">
      <c r="B261" s="2"/>
      <c r="P261" s="2"/>
      <c r="Q261" s="2"/>
      <c r="R261" s="2"/>
      <c r="S261" s="2"/>
      <c r="V261" s="2"/>
      <c r="W261" s="2"/>
      <c r="AP261" s="2"/>
      <c r="AQ261" s="2"/>
      <c r="CJ261" s="2"/>
      <c r="CK261" s="2"/>
    </row>
    <row r="262" spans="2:89" ht="15.75" customHeight="1">
      <c r="B262" s="2"/>
      <c r="P262" s="2"/>
      <c r="Q262" s="2"/>
      <c r="R262" s="2"/>
      <c r="S262" s="2"/>
      <c r="V262" s="2"/>
      <c r="W262" s="2"/>
      <c r="AP262" s="2"/>
      <c r="AQ262" s="2"/>
      <c r="CJ262" s="2"/>
      <c r="CK262" s="2"/>
    </row>
    <row r="263" spans="2:89" ht="15.75" customHeight="1">
      <c r="B263" s="2"/>
      <c r="P263" s="2"/>
      <c r="Q263" s="2"/>
      <c r="R263" s="2"/>
      <c r="S263" s="2"/>
      <c r="V263" s="2"/>
      <c r="W263" s="2"/>
      <c r="AP263" s="2"/>
      <c r="AQ263" s="2"/>
      <c r="CJ263" s="2"/>
      <c r="CK263" s="2"/>
    </row>
    <row r="264" spans="2:89" ht="15.75" customHeight="1">
      <c r="B264" s="2"/>
      <c r="P264" s="2"/>
      <c r="Q264" s="2"/>
      <c r="R264" s="2"/>
      <c r="S264" s="2"/>
      <c r="V264" s="2"/>
      <c r="W264" s="2"/>
      <c r="AP264" s="2"/>
      <c r="AQ264" s="2"/>
      <c r="CJ264" s="2"/>
      <c r="CK264" s="2"/>
    </row>
    <row r="265" spans="2:89" ht="15.75" customHeight="1">
      <c r="B265" s="2"/>
      <c r="P265" s="2"/>
      <c r="Q265" s="2"/>
      <c r="R265" s="2"/>
      <c r="S265" s="2"/>
      <c r="V265" s="2"/>
      <c r="W265" s="2"/>
      <c r="AP265" s="2"/>
      <c r="AQ265" s="2"/>
      <c r="CJ265" s="2"/>
      <c r="CK265" s="2"/>
    </row>
    <row r="266" spans="2:89" ht="15.75" customHeight="1">
      <c r="B266" s="2"/>
      <c r="P266" s="2"/>
      <c r="Q266" s="2"/>
      <c r="R266" s="2"/>
      <c r="S266" s="2"/>
      <c r="V266" s="2"/>
      <c r="W266" s="2"/>
      <c r="AP266" s="2"/>
      <c r="AQ266" s="2"/>
      <c r="CJ266" s="2"/>
      <c r="CK266" s="2"/>
    </row>
    <row r="267" spans="2:89" ht="15.75" customHeight="1">
      <c r="B267" s="2"/>
      <c r="P267" s="2"/>
      <c r="Q267" s="2"/>
      <c r="R267" s="2"/>
      <c r="S267" s="2"/>
      <c r="V267" s="2"/>
      <c r="W267" s="2"/>
      <c r="AP267" s="2"/>
      <c r="AQ267" s="2"/>
      <c r="CJ267" s="2"/>
      <c r="CK267" s="2"/>
    </row>
    <row r="268" spans="2:89" ht="15.75" customHeight="1">
      <c r="B268" s="2"/>
      <c r="P268" s="2"/>
      <c r="Q268" s="2"/>
      <c r="R268" s="2"/>
      <c r="S268" s="2"/>
      <c r="V268" s="2"/>
      <c r="W268" s="2"/>
      <c r="AP268" s="2"/>
      <c r="AQ268" s="2"/>
      <c r="CJ268" s="2"/>
      <c r="CK268" s="2"/>
    </row>
    <row r="269" spans="2:89" ht="15.75" customHeight="1">
      <c r="B269" s="2"/>
      <c r="P269" s="2"/>
      <c r="Q269" s="2"/>
      <c r="R269" s="2"/>
      <c r="S269" s="2"/>
      <c r="V269" s="2"/>
      <c r="W269" s="2"/>
      <c r="AP269" s="2"/>
      <c r="AQ269" s="2"/>
      <c r="CJ269" s="2"/>
      <c r="CK269" s="2"/>
    </row>
    <row r="270" spans="2:89" ht="15.75" customHeight="1">
      <c r="B270" s="2"/>
      <c r="P270" s="2"/>
      <c r="Q270" s="2"/>
      <c r="R270" s="2"/>
      <c r="S270" s="2"/>
      <c r="V270" s="2"/>
      <c r="W270" s="2"/>
      <c r="AP270" s="2"/>
      <c r="AQ270" s="2"/>
      <c r="CJ270" s="2"/>
      <c r="CK270" s="2"/>
    </row>
    <row r="271" spans="2:89" ht="15.75" customHeight="1">
      <c r="B271" s="2"/>
      <c r="P271" s="2"/>
      <c r="Q271" s="2"/>
      <c r="R271" s="2"/>
      <c r="S271" s="2"/>
      <c r="V271" s="2"/>
      <c r="W271" s="2"/>
      <c r="AP271" s="2"/>
      <c r="AQ271" s="2"/>
      <c r="CJ271" s="2"/>
      <c r="CK271" s="2"/>
    </row>
    <row r="272" spans="2:89" ht="15.75" customHeight="1">
      <c r="B272" s="2"/>
      <c r="P272" s="2"/>
      <c r="Q272" s="2"/>
      <c r="R272" s="2"/>
      <c r="S272" s="2"/>
      <c r="V272" s="2"/>
      <c r="W272" s="2"/>
      <c r="AP272" s="2"/>
      <c r="AQ272" s="2"/>
      <c r="CJ272" s="2"/>
      <c r="CK272" s="2"/>
    </row>
    <row r="273" spans="2:89" ht="15.75" customHeight="1">
      <c r="B273" s="2"/>
      <c r="P273" s="2"/>
      <c r="Q273" s="2"/>
      <c r="R273" s="2"/>
      <c r="S273" s="2"/>
      <c r="V273" s="2"/>
      <c r="W273" s="2"/>
      <c r="AP273" s="2"/>
      <c r="AQ273" s="2"/>
      <c r="CJ273" s="2"/>
      <c r="CK273" s="2"/>
    </row>
    <row r="274" spans="2:89" ht="15.75" customHeight="1">
      <c r="B274" s="2"/>
      <c r="P274" s="2"/>
      <c r="Q274" s="2"/>
      <c r="R274" s="2"/>
      <c r="S274" s="2"/>
      <c r="V274" s="2"/>
      <c r="W274" s="2"/>
      <c r="AP274" s="2"/>
      <c r="AQ274" s="2"/>
      <c r="CJ274" s="2"/>
      <c r="CK274" s="2"/>
    </row>
    <row r="275" spans="2:89" ht="15.75" customHeight="1">
      <c r="B275" s="2"/>
      <c r="P275" s="2"/>
      <c r="Q275" s="2"/>
      <c r="R275" s="2"/>
      <c r="S275" s="2"/>
      <c r="V275" s="2"/>
      <c r="W275" s="2"/>
      <c r="AP275" s="2"/>
      <c r="AQ275" s="2"/>
      <c r="CJ275" s="2"/>
      <c r="CK275" s="2"/>
    </row>
    <row r="276" spans="2:89" ht="15.75" customHeight="1">
      <c r="B276" s="2"/>
      <c r="P276" s="2"/>
      <c r="Q276" s="2"/>
      <c r="R276" s="2"/>
      <c r="S276" s="2"/>
      <c r="V276" s="2"/>
      <c r="W276" s="2"/>
      <c r="AP276" s="2"/>
      <c r="AQ276" s="2"/>
      <c r="CJ276" s="2"/>
      <c r="CK276" s="2"/>
    </row>
    <row r="277" spans="2:89" ht="15.75" customHeight="1">
      <c r="B277" s="2"/>
      <c r="P277" s="2"/>
      <c r="Q277" s="2"/>
      <c r="R277" s="2"/>
      <c r="S277" s="2"/>
      <c r="V277" s="2"/>
      <c r="W277" s="2"/>
      <c r="AP277" s="2"/>
      <c r="AQ277" s="2"/>
      <c r="CJ277" s="2"/>
      <c r="CK277" s="2"/>
    </row>
    <row r="278" spans="2:89" ht="15.75" customHeight="1">
      <c r="B278" s="2"/>
      <c r="P278" s="2"/>
      <c r="Q278" s="2"/>
      <c r="R278" s="2"/>
      <c r="S278" s="2"/>
      <c r="V278" s="2"/>
      <c r="W278" s="2"/>
      <c r="AP278" s="2"/>
      <c r="AQ278" s="2"/>
      <c r="CJ278" s="2"/>
      <c r="CK278" s="2"/>
    </row>
    <row r="279" spans="2:89" ht="15.75" customHeight="1">
      <c r="B279" s="2"/>
      <c r="P279" s="2"/>
      <c r="Q279" s="2"/>
      <c r="R279" s="2"/>
      <c r="S279" s="2"/>
      <c r="V279" s="2"/>
      <c r="W279" s="2"/>
      <c r="AP279" s="2"/>
      <c r="AQ279" s="2"/>
      <c r="CJ279" s="2"/>
      <c r="CK279" s="2"/>
    </row>
    <row r="280" spans="2:89" ht="15.75" customHeight="1">
      <c r="B280" s="2"/>
      <c r="P280" s="2"/>
      <c r="Q280" s="2"/>
      <c r="R280" s="2"/>
      <c r="S280" s="2"/>
      <c r="V280" s="2"/>
      <c r="W280" s="2"/>
      <c r="AP280" s="2"/>
      <c r="AQ280" s="2"/>
      <c r="CJ280" s="2"/>
      <c r="CK280" s="2"/>
    </row>
    <row r="281" spans="2:89" ht="15.75" customHeight="1">
      <c r="B281" s="2"/>
      <c r="P281" s="2"/>
      <c r="Q281" s="2"/>
      <c r="R281" s="2"/>
      <c r="S281" s="2"/>
      <c r="V281" s="2"/>
      <c r="W281" s="2"/>
      <c r="AP281" s="2"/>
      <c r="AQ281" s="2"/>
      <c r="CJ281" s="2"/>
      <c r="CK281" s="2"/>
    </row>
    <row r="282" spans="2:89" ht="15.75" customHeight="1">
      <c r="B282" s="2"/>
      <c r="P282" s="2"/>
      <c r="Q282" s="2"/>
      <c r="R282" s="2"/>
      <c r="S282" s="2"/>
      <c r="V282" s="2"/>
      <c r="W282" s="2"/>
      <c r="AP282" s="2"/>
      <c r="AQ282" s="2"/>
      <c r="CJ282" s="2"/>
      <c r="CK282" s="2"/>
    </row>
    <row r="283" spans="2:89" ht="15.75" customHeight="1">
      <c r="B283" s="2"/>
      <c r="P283" s="2"/>
      <c r="Q283" s="2"/>
      <c r="R283" s="2"/>
      <c r="S283" s="2"/>
      <c r="V283" s="2"/>
      <c r="W283" s="2"/>
      <c r="AP283" s="2"/>
      <c r="AQ283" s="2"/>
      <c r="CJ283" s="2"/>
      <c r="CK283" s="2"/>
    </row>
    <row r="284" spans="2:89" ht="15.75" customHeight="1">
      <c r="B284" s="2"/>
      <c r="P284" s="2"/>
      <c r="Q284" s="2"/>
      <c r="R284" s="2"/>
      <c r="S284" s="2"/>
      <c r="V284" s="2"/>
      <c r="W284" s="2"/>
      <c r="AP284" s="2"/>
      <c r="AQ284" s="2"/>
      <c r="CJ284" s="2"/>
      <c r="CK284" s="2"/>
    </row>
    <row r="285" spans="2:89" ht="15.75" customHeight="1">
      <c r="B285" s="2"/>
      <c r="P285" s="2"/>
      <c r="Q285" s="2"/>
      <c r="R285" s="2"/>
      <c r="S285" s="2"/>
      <c r="V285" s="2"/>
      <c r="W285" s="2"/>
      <c r="AP285" s="2"/>
      <c r="AQ285" s="2"/>
      <c r="CJ285" s="2"/>
      <c r="CK285" s="2"/>
    </row>
    <row r="286" spans="2:89" ht="15.75" customHeight="1">
      <c r="B286" s="2"/>
      <c r="P286" s="2"/>
      <c r="Q286" s="2"/>
      <c r="R286" s="2"/>
      <c r="S286" s="2"/>
      <c r="V286" s="2"/>
      <c r="W286" s="2"/>
      <c r="AP286" s="2"/>
      <c r="AQ286" s="2"/>
      <c r="CJ286" s="2"/>
      <c r="CK286" s="2"/>
    </row>
    <row r="287" spans="2:89" ht="15.75" customHeight="1">
      <c r="B287" s="2"/>
      <c r="P287" s="2"/>
      <c r="Q287" s="2"/>
      <c r="R287" s="2"/>
      <c r="S287" s="2"/>
      <c r="V287" s="2"/>
      <c r="W287" s="2"/>
      <c r="AP287" s="2"/>
      <c r="AQ287" s="2"/>
      <c r="CJ287" s="2"/>
      <c r="CK287" s="2"/>
    </row>
    <row r="288" spans="2:89" ht="15.75" customHeight="1">
      <c r="B288" s="2"/>
      <c r="P288" s="2"/>
      <c r="Q288" s="2"/>
      <c r="R288" s="2"/>
      <c r="S288" s="2"/>
      <c r="V288" s="2"/>
      <c r="W288" s="2"/>
      <c r="AP288" s="2"/>
      <c r="AQ288" s="2"/>
      <c r="CJ288" s="2"/>
      <c r="CK288" s="2"/>
    </row>
    <row r="289" spans="2:89" ht="15.75" customHeight="1">
      <c r="B289" s="2"/>
      <c r="P289" s="2"/>
      <c r="Q289" s="2"/>
      <c r="R289" s="2"/>
      <c r="S289" s="2"/>
      <c r="V289" s="2"/>
      <c r="W289" s="2"/>
      <c r="AP289" s="2"/>
      <c r="AQ289" s="2"/>
      <c r="CJ289" s="2"/>
      <c r="CK289" s="2"/>
    </row>
    <row r="290" spans="2:89" ht="15.75" customHeight="1">
      <c r="B290" s="2"/>
      <c r="P290" s="2"/>
      <c r="Q290" s="2"/>
      <c r="R290" s="2"/>
      <c r="S290" s="2"/>
      <c r="V290" s="2"/>
      <c r="W290" s="2"/>
      <c r="AP290" s="2"/>
      <c r="AQ290" s="2"/>
      <c r="CJ290" s="2"/>
      <c r="CK290" s="2"/>
    </row>
    <row r="291" spans="2:89" ht="15.75" customHeight="1">
      <c r="B291" s="2"/>
      <c r="P291" s="2"/>
      <c r="Q291" s="2"/>
      <c r="R291" s="2"/>
      <c r="S291" s="2"/>
      <c r="V291" s="2"/>
      <c r="W291" s="2"/>
      <c r="AP291" s="2"/>
      <c r="AQ291" s="2"/>
      <c r="CJ291" s="2"/>
      <c r="CK291" s="2"/>
    </row>
    <row r="292" spans="2:89" ht="15.75" customHeight="1">
      <c r="B292" s="2"/>
      <c r="P292" s="2"/>
      <c r="Q292" s="2"/>
      <c r="R292" s="2"/>
      <c r="S292" s="2"/>
      <c r="V292" s="2"/>
      <c r="W292" s="2"/>
      <c r="AP292" s="2"/>
      <c r="AQ292" s="2"/>
      <c r="CJ292" s="2"/>
      <c r="CK292" s="2"/>
    </row>
    <row r="293" spans="2:89" ht="15.75" customHeight="1">
      <c r="B293" s="2"/>
      <c r="P293" s="2"/>
      <c r="Q293" s="2"/>
      <c r="R293" s="2"/>
      <c r="S293" s="2"/>
      <c r="V293" s="2"/>
      <c r="W293" s="2"/>
      <c r="AP293" s="2"/>
      <c r="AQ293" s="2"/>
      <c r="CJ293" s="2"/>
      <c r="CK293" s="2"/>
    </row>
    <row r="294" spans="2:89" ht="15.75" customHeight="1">
      <c r="B294" s="2"/>
      <c r="P294" s="2"/>
      <c r="Q294" s="2"/>
      <c r="R294" s="2"/>
      <c r="S294" s="2"/>
      <c r="V294" s="2"/>
      <c r="W294" s="2"/>
      <c r="AP294" s="2"/>
      <c r="AQ294" s="2"/>
      <c r="CJ294" s="2"/>
      <c r="CK294" s="2"/>
    </row>
    <row r="295" spans="2:89" ht="15.75" customHeight="1">
      <c r="B295" s="2"/>
      <c r="P295" s="2"/>
      <c r="Q295" s="2"/>
      <c r="R295" s="2"/>
      <c r="S295" s="2"/>
      <c r="V295" s="2"/>
      <c r="W295" s="2"/>
      <c r="AP295" s="2"/>
      <c r="AQ295" s="2"/>
      <c r="CJ295" s="2"/>
      <c r="CK295" s="2"/>
    </row>
    <row r="296" spans="2:89" ht="15.75" customHeight="1">
      <c r="B296" s="2"/>
      <c r="P296" s="2"/>
      <c r="Q296" s="2"/>
      <c r="R296" s="2"/>
      <c r="S296" s="2"/>
      <c r="V296" s="2"/>
      <c r="W296" s="2"/>
      <c r="AP296" s="2"/>
      <c r="AQ296" s="2"/>
      <c r="CJ296" s="2"/>
      <c r="CK296" s="2"/>
    </row>
    <row r="297" spans="2:89" ht="15.75" customHeight="1">
      <c r="B297" s="2"/>
      <c r="P297" s="2"/>
      <c r="Q297" s="2"/>
      <c r="R297" s="2"/>
      <c r="S297" s="2"/>
      <c r="V297" s="2"/>
      <c r="W297" s="2"/>
      <c r="AP297" s="2"/>
      <c r="AQ297" s="2"/>
      <c r="CJ297" s="2"/>
      <c r="CK297" s="2"/>
    </row>
    <row r="298" spans="2:89" ht="15.75" customHeight="1">
      <c r="B298" s="2"/>
      <c r="P298" s="2"/>
      <c r="Q298" s="2"/>
      <c r="R298" s="2"/>
      <c r="S298" s="2"/>
      <c r="V298" s="2"/>
      <c r="W298" s="2"/>
      <c r="AP298" s="2"/>
      <c r="AQ298" s="2"/>
      <c r="CJ298" s="2"/>
      <c r="CK298" s="2"/>
    </row>
    <row r="299" spans="2:89" ht="15.75" customHeight="1">
      <c r="B299" s="2"/>
      <c r="P299" s="2"/>
      <c r="Q299" s="2"/>
      <c r="R299" s="2"/>
      <c r="S299" s="2"/>
      <c r="V299" s="2"/>
      <c r="W299" s="2"/>
      <c r="AP299" s="2"/>
      <c r="AQ299" s="2"/>
      <c r="CJ299" s="2"/>
      <c r="CK299" s="2"/>
    </row>
    <row r="300" spans="2:89" ht="15.75" customHeight="1">
      <c r="B300" s="2"/>
      <c r="P300" s="2"/>
      <c r="Q300" s="2"/>
      <c r="R300" s="2"/>
      <c r="S300" s="2"/>
      <c r="V300" s="2"/>
      <c r="W300" s="2"/>
      <c r="AP300" s="2"/>
      <c r="AQ300" s="2"/>
      <c r="CJ300" s="2"/>
      <c r="CK300" s="2"/>
    </row>
    <row r="301" spans="2:89" ht="15.75" customHeight="1">
      <c r="B301" s="2"/>
      <c r="P301" s="2"/>
      <c r="Q301" s="2"/>
      <c r="R301" s="2"/>
      <c r="S301" s="2"/>
      <c r="V301" s="2"/>
      <c r="W301" s="2"/>
      <c r="AP301" s="2"/>
      <c r="AQ301" s="2"/>
      <c r="CJ301" s="2"/>
      <c r="CK301" s="2"/>
    </row>
    <row r="302" spans="2:89" ht="15.75" customHeight="1">
      <c r="B302" s="2"/>
      <c r="P302" s="2"/>
      <c r="Q302" s="2"/>
      <c r="R302" s="2"/>
      <c r="S302" s="2"/>
      <c r="V302" s="2"/>
      <c r="W302" s="2"/>
      <c r="AP302" s="2"/>
      <c r="AQ302" s="2"/>
      <c r="CJ302" s="2"/>
      <c r="CK302" s="2"/>
    </row>
    <row r="303" spans="2:89" ht="15.75" customHeight="1">
      <c r="B303" s="2"/>
      <c r="P303" s="2"/>
      <c r="Q303" s="2"/>
      <c r="R303" s="2"/>
      <c r="S303" s="2"/>
      <c r="V303" s="2"/>
      <c r="W303" s="2"/>
      <c r="AP303" s="2"/>
      <c r="AQ303" s="2"/>
      <c r="CJ303" s="2"/>
      <c r="CK303" s="2"/>
    </row>
    <row r="304" spans="2:89" ht="15.75" customHeight="1">
      <c r="B304" s="2"/>
      <c r="P304" s="2"/>
      <c r="Q304" s="2"/>
      <c r="R304" s="2"/>
      <c r="S304" s="2"/>
      <c r="V304" s="2"/>
      <c r="W304" s="2"/>
      <c r="AP304" s="2"/>
      <c r="AQ304" s="2"/>
      <c r="CJ304" s="2"/>
      <c r="CK304" s="2"/>
    </row>
    <row r="305" spans="2:89" ht="15.75" customHeight="1">
      <c r="B305" s="2"/>
      <c r="P305" s="2"/>
      <c r="Q305" s="2"/>
      <c r="R305" s="2"/>
      <c r="S305" s="2"/>
      <c r="V305" s="2"/>
      <c r="W305" s="2"/>
      <c r="AP305" s="2"/>
      <c r="AQ305" s="2"/>
      <c r="CJ305" s="2"/>
      <c r="CK305" s="2"/>
    </row>
    <row r="306" spans="2:89" ht="15.75" customHeight="1">
      <c r="B306" s="2"/>
      <c r="P306" s="2"/>
      <c r="Q306" s="2"/>
      <c r="R306" s="2"/>
      <c r="S306" s="2"/>
      <c r="V306" s="2"/>
      <c r="W306" s="2"/>
      <c r="AP306" s="2"/>
      <c r="AQ306" s="2"/>
      <c r="CJ306" s="2"/>
      <c r="CK306" s="2"/>
    </row>
    <row r="307" spans="2:89" ht="15.75" customHeight="1">
      <c r="B307" s="2"/>
      <c r="P307" s="2"/>
      <c r="Q307" s="2"/>
      <c r="R307" s="2"/>
      <c r="S307" s="2"/>
      <c r="V307" s="2"/>
      <c r="W307" s="2"/>
      <c r="AP307" s="2"/>
      <c r="AQ307" s="2"/>
      <c r="CJ307" s="2"/>
      <c r="CK307" s="2"/>
    </row>
    <row r="308" spans="2:89" ht="15.75" customHeight="1">
      <c r="B308" s="2"/>
      <c r="P308" s="2"/>
      <c r="Q308" s="2"/>
      <c r="R308" s="2"/>
      <c r="S308" s="2"/>
      <c r="V308" s="2"/>
      <c r="W308" s="2"/>
      <c r="AP308" s="2"/>
      <c r="AQ308" s="2"/>
      <c r="CJ308" s="2"/>
      <c r="CK308" s="2"/>
    </row>
    <row r="309" spans="2:89" ht="15.75" customHeight="1">
      <c r="B309" s="2"/>
      <c r="P309" s="2"/>
      <c r="Q309" s="2"/>
      <c r="R309" s="2"/>
      <c r="S309" s="2"/>
      <c r="V309" s="2"/>
      <c r="W309" s="2"/>
      <c r="AP309" s="2"/>
      <c r="AQ309" s="2"/>
      <c r="CJ309" s="2"/>
      <c r="CK309" s="2"/>
    </row>
    <row r="310" spans="2:89" ht="15.75" customHeight="1">
      <c r="B310" s="2"/>
      <c r="P310" s="2"/>
      <c r="Q310" s="2"/>
      <c r="R310" s="2"/>
      <c r="S310" s="2"/>
      <c r="V310" s="2"/>
      <c r="W310" s="2"/>
      <c r="AP310" s="2"/>
      <c r="AQ310" s="2"/>
      <c r="CJ310" s="2"/>
      <c r="CK310" s="2"/>
    </row>
    <row r="311" spans="2:89" ht="15.75" customHeight="1">
      <c r="B311" s="2"/>
      <c r="P311" s="2"/>
      <c r="Q311" s="2"/>
      <c r="R311" s="2"/>
      <c r="S311" s="2"/>
      <c r="V311" s="2"/>
      <c r="W311" s="2"/>
      <c r="AP311" s="2"/>
      <c r="AQ311" s="2"/>
      <c r="CJ311" s="2"/>
      <c r="CK311" s="2"/>
    </row>
    <row r="312" spans="2:89" ht="15.75" customHeight="1">
      <c r="B312" s="2"/>
      <c r="P312" s="2"/>
      <c r="Q312" s="2"/>
      <c r="R312" s="2"/>
      <c r="S312" s="2"/>
      <c r="V312" s="2"/>
      <c r="W312" s="2"/>
      <c r="AP312" s="2"/>
      <c r="AQ312" s="2"/>
      <c r="CJ312" s="2"/>
      <c r="CK312" s="2"/>
    </row>
    <row r="313" spans="2:89" ht="15.75" customHeight="1">
      <c r="B313" s="2"/>
      <c r="P313" s="2"/>
      <c r="Q313" s="2"/>
      <c r="R313" s="2"/>
      <c r="S313" s="2"/>
      <c r="V313" s="2"/>
      <c r="W313" s="2"/>
      <c r="AP313" s="2"/>
      <c r="AQ313" s="2"/>
      <c r="CJ313" s="2"/>
      <c r="CK313" s="2"/>
    </row>
    <row r="314" spans="2:89" ht="15.75" customHeight="1">
      <c r="B314" s="2"/>
      <c r="P314" s="2"/>
      <c r="Q314" s="2"/>
      <c r="R314" s="2"/>
      <c r="S314" s="2"/>
      <c r="V314" s="2"/>
      <c r="W314" s="2"/>
      <c r="AP314" s="2"/>
      <c r="AQ314" s="2"/>
      <c r="CJ314" s="2"/>
      <c r="CK314" s="2"/>
    </row>
    <row r="315" spans="2:89" ht="15.75" customHeight="1">
      <c r="B315" s="2"/>
      <c r="P315" s="2"/>
      <c r="Q315" s="2"/>
      <c r="R315" s="2"/>
      <c r="S315" s="2"/>
      <c r="V315" s="2"/>
      <c r="W315" s="2"/>
      <c r="AP315" s="2"/>
      <c r="AQ315" s="2"/>
      <c r="CJ315" s="2"/>
      <c r="CK315" s="2"/>
    </row>
    <row r="316" spans="2:89" ht="15.75" customHeight="1">
      <c r="B316" s="2"/>
      <c r="P316" s="2"/>
      <c r="Q316" s="2"/>
      <c r="R316" s="2"/>
      <c r="S316" s="2"/>
      <c r="V316" s="2"/>
      <c r="W316" s="2"/>
      <c r="AP316" s="2"/>
      <c r="AQ316" s="2"/>
      <c r="CJ316" s="2"/>
      <c r="CK316" s="2"/>
    </row>
    <row r="317" spans="2:89" ht="15.75" customHeight="1">
      <c r="B317" s="2"/>
      <c r="P317" s="2"/>
      <c r="Q317" s="2"/>
      <c r="R317" s="2"/>
      <c r="S317" s="2"/>
      <c r="V317" s="2"/>
      <c r="W317" s="2"/>
      <c r="AP317" s="2"/>
      <c r="AQ317" s="2"/>
      <c r="CJ317" s="2"/>
      <c r="CK317" s="2"/>
    </row>
    <row r="318" spans="2:89" ht="15.75" customHeight="1">
      <c r="B318" s="2"/>
      <c r="P318" s="2"/>
      <c r="Q318" s="2"/>
      <c r="R318" s="2"/>
      <c r="S318" s="2"/>
      <c r="V318" s="2"/>
      <c r="W318" s="2"/>
      <c r="AP318" s="2"/>
      <c r="AQ318" s="2"/>
      <c r="CJ318" s="2"/>
      <c r="CK318" s="2"/>
    </row>
    <row r="319" spans="2:89" ht="15.75" customHeight="1">
      <c r="B319" s="2"/>
      <c r="P319" s="2"/>
      <c r="Q319" s="2"/>
      <c r="R319" s="2"/>
      <c r="S319" s="2"/>
      <c r="V319" s="2"/>
      <c r="W319" s="2"/>
      <c r="AP319" s="2"/>
      <c r="AQ319" s="2"/>
      <c r="CJ319" s="2"/>
      <c r="CK319" s="2"/>
    </row>
    <row r="320" spans="2:89" ht="15.75" customHeight="1">
      <c r="B320" s="2"/>
      <c r="P320" s="2"/>
      <c r="Q320" s="2"/>
      <c r="R320" s="2"/>
      <c r="S320" s="2"/>
      <c r="V320" s="2"/>
      <c r="W320" s="2"/>
      <c r="AP320" s="2"/>
      <c r="AQ320" s="2"/>
      <c r="CJ320" s="2"/>
      <c r="CK320" s="2"/>
    </row>
    <row r="321" spans="2:89" ht="15.75" customHeight="1">
      <c r="B321" s="2"/>
      <c r="P321" s="2"/>
      <c r="Q321" s="2"/>
      <c r="R321" s="2"/>
      <c r="S321" s="2"/>
      <c r="V321" s="2"/>
      <c r="W321" s="2"/>
      <c r="AP321" s="2"/>
      <c r="AQ321" s="2"/>
      <c r="CJ321" s="2"/>
      <c r="CK321" s="2"/>
    </row>
    <row r="322" spans="2:89" ht="15.75" customHeight="1">
      <c r="B322" s="2"/>
      <c r="P322" s="2"/>
      <c r="Q322" s="2"/>
      <c r="R322" s="2"/>
      <c r="S322" s="2"/>
      <c r="V322" s="2"/>
      <c r="W322" s="2"/>
      <c r="AP322" s="2"/>
      <c r="AQ322" s="2"/>
      <c r="CJ322" s="2"/>
      <c r="CK322" s="2"/>
    </row>
    <row r="323" spans="2:89" ht="15.75" customHeight="1">
      <c r="B323" s="2"/>
      <c r="P323" s="2"/>
      <c r="Q323" s="2"/>
      <c r="R323" s="2"/>
      <c r="S323" s="2"/>
      <c r="V323" s="2"/>
      <c r="W323" s="2"/>
      <c r="AP323" s="2"/>
      <c r="AQ323" s="2"/>
      <c r="CJ323" s="2"/>
      <c r="CK323" s="2"/>
    </row>
    <row r="324" spans="2:89" ht="15.75" customHeight="1">
      <c r="B324" s="2"/>
      <c r="P324" s="2"/>
      <c r="Q324" s="2"/>
      <c r="R324" s="2"/>
      <c r="S324" s="2"/>
      <c r="V324" s="2"/>
      <c r="W324" s="2"/>
      <c r="AP324" s="2"/>
      <c r="AQ324" s="2"/>
      <c r="CJ324" s="2"/>
      <c r="CK324" s="2"/>
    </row>
    <row r="325" spans="2:89" ht="15.75" customHeight="1">
      <c r="B325" s="2"/>
      <c r="P325" s="2"/>
      <c r="Q325" s="2"/>
      <c r="R325" s="2"/>
      <c r="S325" s="2"/>
      <c r="V325" s="2"/>
      <c r="W325" s="2"/>
      <c r="AP325" s="2"/>
      <c r="AQ325" s="2"/>
      <c r="CJ325" s="2"/>
      <c r="CK325" s="2"/>
    </row>
    <row r="326" spans="2:89" ht="15.75" customHeight="1">
      <c r="B326" s="2"/>
      <c r="P326" s="2"/>
      <c r="Q326" s="2"/>
      <c r="R326" s="2"/>
      <c r="S326" s="2"/>
      <c r="V326" s="2"/>
      <c r="W326" s="2"/>
      <c r="AP326" s="2"/>
      <c r="AQ326" s="2"/>
      <c r="CJ326" s="2"/>
      <c r="CK326" s="2"/>
    </row>
    <row r="327" spans="2:89" ht="15.75" customHeight="1">
      <c r="B327" s="2"/>
      <c r="P327" s="2"/>
      <c r="Q327" s="2"/>
      <c r="R327" s="2"/>
      <c r="S327" s="2"/>
      <c r="V327" s="2"/>
      <c r="W327" s="2"/>
      <c r="AP327" s="2"/>
      <c r="AQ327" s="2"/>
      <c r="CJ327" s="2"/>
      <c r="CK327" s="2"/>
    </row>
    <row r="328" spans="2:89" ht="15.75" customHeight="1">
      <c r="B328" s="2"/>
      <c r="P328" s="2"/>
      <c r="Q328" s="2"/>
      <c r="R328" s="2"/>
      <c r="S328" s="2"/>
      <c r="V328" s="2"/>
      <c r="W328" s="2"/>
      <c r="AP328" s="2"/>
      <c r="AQ328" s="2"/>
      <c r="CJ328" s="2"/>
      <c r="CK328" s="2"/>
    </row>
    <row r="329" spans="2:89" ht="15.75" customHeight="1">
      <c r="B329" s="2"/>
      <c r="P329" s="2"/>
      <c r="Q329" s="2"/>
      <c r="R329" s="2"/>
      <c r="S329" s="2"/>
      <c r="V329" s="2"/>
      <c r="W329" s="2"/>
      <c r="AP329" s="2"/>
      <c r="AQ329" s="2"/>
      <c r="CJ329" s="2"/>
      <c r="CK329" s="2"/>
    </row>
    <row r="330" spans="2:89" ht="15.75" customHeight="1">
      <c r="B330" s="2"/>
      <c r="P330" s="2"/>
      <c r="Q330" s="2"/>
      <c r="R330" s="2"/>
      <c r="S330" s="2"/>
      <c r="V330" s="2"/>
      <c r="W330" s="2"/>
      <c r="AP330" s="2"/>
      <c r="AQ330" s="2"/>
      <c r="CJ330" s="2"/>
      <c r="CK330" s="2"/>
    </row>
    <row r="331" spans="2:89" ht="15.75" customHeight="1">
      <c r="B331" s="2"/>
      <c r="P331" s="2"/>
      <c r="Q331" s="2"/>
      <c r="R331" s="2"/>
      <c r="S331" s="2"/>
      <c r="V331" s="2"/>
      <c r="W331" s="2"/>
      <c r="AP331" s="2"/>
      <c r="AQ331" s="2"/>
      <c r="CJ331" s="2"/>
      <c r="CK331" s="2"/>
    </row>
    <row r="332" spans="2:89" ht="15.75" customHeight="1">
      <c r="B332" s="2"/>
      <c r="P332" s="2"/>
      <c r="Q332" s="2"/>
      <c r="R332" s="2"/>
      <c r="S332" s="2"/>
      <c r="V332" s="2"/>
      <c r="W332" s="2"/>
      <c r="AP332" s="2"/>
      <c r="AQ332" s="2"/>
      <c r="CJ332" s="2"/>
      <c r="CK332" s="2"/>
    </row>
    <row r="333" spans="2:89" ht="15.75" customHeight="1">
      <c r="B333" s="2"/>
      <c r="P333" s="2"/>
      <c r="Q333" s="2"/>
      <c r="R333" s="2"/>
      <c r="S333" s="2"/>
      <c r="V333" s="2"/>
      <c r="W333" s="2"/>
      <c r="AP333" s="2"/>
      <c r="AQ333" s="2"/>
      <c r="CJ333" s="2"/>
      <c r="CK333" s="2"/>
    </row>
    <row r="334" spans="2:89" ht="15.75" customHeight="1">
      <c r="B334" s="2"/>
      <c r="P334" s="2"/>
      <c r="Q334" s="2"/>
      <c r="R334" s="2"/>
      <c r="S334" s="2"/>
      <c r="V334" s="2"/>
      <c r="W334" s="2"/>
      <c r="AP334" s="2"/>
      <c r="AQ334" s="2"/>
      <c r="CJ334" s="2"/>
      <c r="CK334" s="2"/>
    </row>
    <row r="335" spans="2:89" ht="15.75" customHeight="1">
      <c r="B335" s="2"/>
      <c r="P335" s="2"/>
      <c r="Q335" s="2"/>
      <c r="R335" s="2"/>
      <c r="S335" s="2"/>
      <c r="V335" s="2"/>
      <c r="W335" s="2"/>
      <c r="AP335" s="2"/>
      <c r="AQ335" s="2"/>
      <c r="CJ335" s="2"/>
      <c r="CK335" s="2"/>
    </row>
    <row r="336" spans="2:89" ht="15.75" customHeight="1">
      <c r="B336" s="2"/>
      <c r="P336" s="2"/>
      <c r="Q336" s="2"/>
      <c r="R336" s="2"/>
      <c r="S336" s="2"/>
      <c r="V336" s="2"/>
      <c r="W336" s="2"/>
      <c r="AP336" s="2"/>
      <c r="AQ336" s="2"/>
      <c r="CJ336" s="2"/>
      <c r="CK336" s="2"/>
    </row>
    <row r="337" spans="2:89" ht="15.75" customHeight="1">
      <c r="B337" s="2"/>
      <c r="P337" s="2"/>
      <c r="Q337" s="2"/>
      <c r="R337" s="2"/>
      <c r="S337" s="2"/>
      <c r="V337" s="2"/>
      <c r="W337" s="2"/>
      <c r="AP337" s="2"/>
      <c r="AQ337" s="2"/>
      <c r="CJ337" s="2"/>
      <c r="CK337" s="2"/>
    </row>
    <row r="338" spans="2:89" ht="15.75" customHeight="1">
      <c r="B338" s="2"/>
      <c r="P338" s="2"/>
      <c r="Q338" s="2"/>
      <c r="R338" s="2"/>
      <c r="S338" s="2"/>
      <c r="V338" s="2"/>
      <c r="W338" s="2"/>
      <c r="AP338" s="2"/>
      <c r="AQ338" s="2"/>
      <c r="CJ338" s="2"/>
      <c r="CK338" s="2"/>
    </row>
    <row r="339" spans="2:89" ht="15.75" customHeight="1">
      <c r="B339" s="2"/>
      <c r="P339" s="2"/>
      <c r="Q339" s="2"/>
      <c r="R339" s="2"/>
      <c r="S339" s="2"/>
      <c r="V339" s="2"/>
      <c r="W339" s="2"/>
      <c r="AP339" s="2"/>
      <c r="AQ339" s="2"/>
      <c r="CJ339" s="2"/>
      <c r="CK339" s="2"/>
    </row>
    <row r="340" spans="2:89" ht="15.75" customHeight="1">
      <c r="B340" s="2"/>
      <c r="P340" s="2"/>
      <c r="Q340" s="2"/>
      <c r="R340" s="2"/>
      <c r="S340" s="2"/>
      <c r="V340" s="2"/>
      <c r="W340" s="2"/>
      <c r="AP340" s="2"/>
      <c r="AQ340" s="2"/>
      <c r="CJ340" s="2"/>
      <c r="CK340" s="2"/>
    </row>
    <row r="341" spans="2:89" ht="15.75" customHeight="1">
      <c r="B341" s="2"/>
      <c r="P341" s="2"/>
      <c r="Q341" s="2"/>
      <c r="R341" s="2"/>
      <c r="S341" s="2"/>
      <c r="V341" s="2"/>
      <c r="W341" s="2"/>
      <c r="AP341" s="2"/>
      <c r="AQ341" s="2"/>
      <c r="CJ341" s="2"/>
      <c r="CK341" s="2"/>
    </row>
    <row r="342" spans="2:89" ht="15.75" customHeight="1">
      <c r="B342" s="2"/>
      <c r="P342" s="2"/>
      <c r="Q342" s="2"/>
      <c r="R342" s="2"/>
      <c r="S342" s="2"/>
      <c r="V342" s="2"/>
      <c r="W342" s="2"/>
      <c r="AP342" s="2"/>
      <c r="AQ342" s="2"/>
      <c r="CJ342" s="2"/>
      <c r="CK342" s="2"/>
    </row>
    <row r="343" spans="2:89" ht="15.75" customHeight="1">
      <c r="B343" s="2"/>
      <c r="P343" s="2"/>
      <c r="Q343" s="2"/>
      <c r="R343" s="2"/>
      <c r="S343" s="2"/>
      <c r="V343" s="2"/>
      <c r="W343" s="2"/>
      <c r="AP343" s="2"/>
      <c r="AQ343" s="2"/>
      <c r="CJ343" s="2"/>
      <c r="CK343" s="2"/>
    </row>
    <row r="344" spans="2:89" ht="15.75" customHeight="1">
      <c r="B344" s="2"/>
      <c r="P344" s="2"/>
      <c r="Q344" s="2"/>
      <c r="R344" s="2"/>
      <c r="S344" s="2"/>
      <c r="V344" s="2"/>
      <c r="W344" s="2"/>
      <c r="AP344" s="2"/>
      <c r="AQ344" s="2"/>
      <c r="CJ344" s="2"/>
      <c r="CK344" s="2"/>
    </row>
    <row r="345" spans="2:89" ht="15.75" customHeight="1">
      <c r="B345" s="2"/>
      <c r="P345" s="2"/>
      <c r="Q345" s="2"/>
      <c r="R345" s="2"/>
      <c r="S345" s="2"/>
      <c r="V345" s="2"/>
      <c r="W345" s="2"/>
      <c r="AP345" s="2"/>
      <c r="AQ345" s="2"/>
      <c r="CJ345" s="2"/>
      <c r="CK345" s="2"/>
    </row>
    <row r="346" spans="2:89" ht="15.75" customHeight="1">
      <c r="B346" s="2"/>
      <c r="P346" s="2"/>
      <c r="Q346" s="2"/>
      <c r="R346" s="2"/>
      <c r="S346" s="2"/>
      <c r="V346" s="2"/>
      <c r="W346" s="2"/>
      <c r="AP346" s="2"/>
      <c r="AQ346" s="2"/>
      <c r="CJ346" s="2"/>
      <c r="CK346" s="2"/>
    </row>
    <row r="347" spans="2:89" ht="15.75" customHeight="1">
      <c r="B347" s="2"/>
      <c r="P347" s="2"/>
      <c r="Q347" s="2"/>
      <c r="R347" s="2"/>
      <c r="S347" s="2"/>
      <c r="V347" s="2"/>
      <c r="W347" s="2"/>
      <c r="AP347" s="2"/>
      <c r="AQ347" s="2"/>
      <c r="CJ347" s="2"/>
      <c r="CK347" s="2"/>
    </row>
    <row r="348" spans="2:89" ht="15.75" customHeight="1">
      <c r="B348" s="2"/>
      <c r="P348" s="2"/>
      <c r="Q348" s="2"/>
      <c r="R348" s="2"/>
      <c r="S348" s="2"/>
      <c r="V348" s="2"/>
      <c r="W348" s="2"/>
      <c r="AP348" s="2"/>
      <c r="AQ348" s="2"/>
      <c r="CJ348" s="2"/>
      <c r="CK348" s="2"/>
    </row>
    <row r="349" spans="2:89" ht="15.75" customHeight="1">
      <c r="B349" s="2"/>
      <c r="P349" s="2"/>
      <c r="Q349" s="2"/>
      <c r="R349" s="2"/>
      <c r="S349" s="2"/>
      <c r="V349" s="2"/>
      <c r="W349" s="2"/>
      <c r="AP349" s="2"/>
      <c r="AQ349" s="2"/>
      <c r="CJ349" s="2"/>
      <c r="CK349" s="2"/>
    </row>
    <row r="350" spans="2:89" ht="15.75" customHeight="1">
      <c r="B350" s="2"/>
      <c r="P350" s="2"/>
      <c r="Q350" s="2"/>
      <c r="R350" s="2"/>
      <c r="S350" s="2"/>
      <c r="V350" s="2"/>
      <c r="W350" s="2"/>
      <c r="AP350" s="2"/>
      <c r="AQ350" s="2"/>
      <c r="CJ350" s="2"/>
      <c r="CK350" s="2"/>
    </row>
    <row r="351" spans="2:89" ht="15.75" customHeight="1">
      <c r="B351" s="2"/>
      <c r="P351" s="2"/>
      <c r="Q351" s="2"/>
      <c r="R351" s="2"/>
      <c r="S351" s="2"/>
      <c r="V351" s="2"/>
      <c r="W351" s="2"/>
      <c r="AP351" s="2"/>
      <c r="AQ351" s="2"/>
      <c r="CJ351" s="2"/>
      <c r="CK351" s="2"/>
    </row>
    <row r="352" spans="2:89" ht="15.75" customHeight="1">
      <c r="B352" s="2"/>
      <c r="P352" s="2"/>
      <c r="Q352" s="2"/>
      <c r="R352" s="2"/>
      <c r="S352" s="2"/>
      <c r="V352" s="2"/>
      <c r="W352" s="2"/>
      <c r="AP352" s="2"/>
      <c r="AQ352" s="2"/>
      <c r="CJ352" s="2"/>
      <c r="CK352" s="2"/>
    </row>
    <row r="353" spans="2:89" ht="15.75" customHeight="1">
      <c r="B353" s="2"/>
      <c r="P353" s="2"/>
      <c r="Q353" s="2"/>
      <c r="R353" s="2"/>
      <c r="S353" s="2"/>
      <c r="V353" s="2"/>
      <c r="W353" s="2"/>
      <c r="AP353" s="2"/>
      <c r="AQ353" s="2"/>
      <c r="CJ353" s="2"/>
      <c r="CK353" s="2"/>
    </row>
    <row r="354" spans="2:89" ht="15.75" customHeight="1">
      <c r="B354" s="2"/>
      <c r="P354" s="2"/>
      <c r="Q354" s="2"/>
      <c r="R354" s="2"/>
      <c r="S354" s="2"/>
      <c r="V354" s="2"/>
      <c r="W354" s="2"/>
      <c r="AP354" s="2"/>
      <c r="AQ354" s="2"/>
      <c r="CJ354" s="2"/>
      <c r="CK354" s="2"/>
    </row>
    <row r="355" spans="2:89" ht="15.75" customHeight="1">
      <c r="B355" s="2"/>
      <c r="P355" s="2"/>
      <c r="Q355" s="2"/>
      <c r="R355" s="2"/>
      <c r="S355" s="2"/>
      <c r="V355" s="2"/>
      <c r="W355" s="2"/>
      <c r="AP355" s="2"/>
      <c r="AQ355" s="2"/>
      <c r="CJ355" s="2"/>
      <c r="CK355" s="2"/>
    </row>
    <row r="356" spans="2:89" ht="15.75" customHeight="1">
      <c r="B356" s="2"/>
      <c r="P356" s="2"/>
      <c r="Q356" s="2"/>
      <c r="R356" s="2"/>
      <c r="S356" s="2"/>
      <c r="V356" s="2"/>
      <c r="W356" s="2"/>
      <c r="AP356" s="2"/>
      <c r="AQ356" s="2"/>
      <c r="CJ356" s="2"/>
      <c r="CK356" s="2"/>
    </row>
    <row r="357" spans="2:89" ht="15.75" customHeight="1">
      <c r="B357" s="2"/>
      <c r="P357" s="2"/>
      <c r="Q357" s="2"/>
      <c r="R357" s="2"/>
      <c r="S357" s="2"/>
      <c r="V357" s="2"/>
      <c r="W357" s="2"/>
      <c r="AP357" s="2"/>
      <c r="AQ357" s="2"/>
      <c r="CJ357" s="2"/>
      <c r="CK357" s="2"/>
    </row>
    <row r="358" spans="2:89" ht="15.75" customHeight="1">
      <c r="B358" s="2"/>
      <c r="P358" s="2"/>
      <c r="Q358" s="2"/>
      <c r="R358" s="2"/>
      <c r="S358" s="2"/>
      <c r="V358" s="2"/>
      <c r="W358" s="2"/>
      <c r="AP358" s="2"/>
      <c r="AQ358" s="2"/>
      <c r="CJ358" s="2"/>
      <c r="CK358" s="2"/>
    </row>
    <row r="359" spans="2:89" ht="15.75" customHeight="1">
      <c r="B359" s="2"/>
      <c r="P359" s="2"/>
      <c r="Q359" s="2"/>
      <c r="R359" s="2"/>
      <c r="S359" s="2"/>
      <c r="V359" s="2"/>
      <c r="W359" s="2"/>
      <c r="AP359" s="2"/>
      <c r="AQ359" s="2"/>
      <c r="CJ359" s="2"/>
      <c r="CK359" s="2"/>
    </row>
    <row r="360" spans="2:89" ht="15.75" customHeight="1">
      <c r="B360" s="2"/>
      <c r="P360" s="2"/>
      <c r="Q360" s="2"/>
      <c r="R360" s="2"/>
      <c r="S360" s="2"/>
      <c r="V360" s="2"/>
      <c r="W360" s="2"/>
      <c r="AP360" s="2"/>
      <c r="AQ360" s="2"/>
      <c r="CJ360" s="2"/>
      <c r="CK360" s="2"/>
    </row>
    <row r="361" spans="2:89" ht="15.75" customHeight="1">
      <c r="B361" s="2"/>
      <c r="P361" s="2"/>
      <c r="Q361" s="2"/>
      <c r="R361" s="2"/>
      <c r="S361" s="2"/>
      <c r="V361" s="2"/>
      <c r="W361" s="2"/>
      <c r="AP361" s="2"/>
      <c r="AQ361" s="2"/>
      <c r="CJ361" s="2"/>
      <c r="CK361" s="2"/>
    </row>
    <row r="362" spans="2:89" ht="15.75" customHeight="1">
      <c r="B362" s="2"/>
      <c r="P362" s="2"/>
      <c r="Q362" s="2"/>
      <c r="R362" s="2"/>
      <c r="S362" s="2"/>
      <c r="V362" s="2"/>
      <c r="W362" s="2"/>
      <c r="AP362" s="2"/>
      <c r="AQ362" s="2"/>
      <c r="CJ362" s="2"/>
      <c r="CK362" s="2"/>
    </row>
    <row r="363" spans="2:89" ht="15.75" customHeight="1">
      <c r="B363" s="2"/>
      <c r="P363" s="2"/>
      <c r="Q363" s="2"/>
      <c r="R363" s="2"/>
      <c r="S363" s="2"/>
      <c r="V363" s="2"/>
      <c r="W363" s="2"/>
      <c r="AP363" s="2"/>
      <c r="AQ363" s="2"/>
      <c r="CJ363" s="2"/>
      <c r="CK363" s="2"/>
    </row>
    <row r="364" spans="2:89" ht="15.75" customHeight="1">
      <c r="B364" s="2"/>
      <c r="P364" s="2"/>
      <c r="Q364" s="2"/>
      <c r="R364" s="2"/>
      <c r="S364" s="2"/>
      <c r="V364" s="2"/>
      <c r="W364" s="2"/>
      <c r="AP364" s="2"/>
      <c r="AQ364" s="2"/>
      <c r="CJ364" s="2"/>
      <c r="CK364" s="2"/>
    </row>
    <row r="365" spans="2:89" ht="15.75" customHeight="1">
      <c r="B365" s="2"/>
      <c r="P365" s="2"/>
      <c r="Q365" s="2"/>
      <c r="R365" s="2"/>
      <c r="S365" s="2"/>
      <c r="V365" s="2"/>
      <c r="W365" s="2"/>
      <c r="AP365" s="2"/>
      <c r="AQ365" s="2"/>
      <c r="CJ365" s="2"/>
      <c r="CK365" s="2"/>
    </row>
    <row r="366" spans="2:89" ht="15.75" customHeight="1">
      <c r="B366" s="2"/>
      <c r="P366" s="2"/>
      <c r="Q366" s="2"/>
      <c r="R366" s="2"/>
      <c r="S366" s="2"/>
      <c r="V366" s="2"/>
      <c r="W366" s="2"/>
      <c r="AP366" s="2"/>
      <c r="AQ366" s="2"/>
      <c r="CJ366" s="2"/>
      <c r="CK366" s="2"/>
    </row>
    <row r="367" spans="2:89" ht="15.75" customHeight="1">
      <c r="B367" s="2"/>
      <c r="P367" s="2"/>
      <c r="Q367" s="2"/>
      <c r="R367" s="2"/>
      <c r="S367" s="2"/>
      <c r="V367" s="2"/>
      <c r="W367" s="2"/>
      <c r="AP367" s="2"/>
      <c r="AQ367" s="2"/>
      <c r="CJ367" s="2"/>
      <c r="CK367" s="2"/>
    </row>
    <row r="368" spans="2:89" ht="15.75" customHeight="1">
      <c r="B368" s="2"/>
      <c r="P368" s="2"/>
      <c r="Q368" s="2"/>
      <c r="R368" s="2"/>
      <c r="S368" s="2"/>
      <c r="V368" s="2"/>
      <c r="W368" s="2"/>
      <c r="AP368" s="2"/>
      <c r="AQ368" s="2"/>
      <c r="CJ368" s="2"/>
      <c r="CK368" s="2"/>
    </row>
    <row r="369" spans="2:89" ht="15.75" customHeight="1">
      <c r="B369" s="2"/>
      <c r="P369" s="2"/>
      <c r="Q369" s="2"/>
      <c r="R369" s="2"/>
      <c r="S369" s="2"/>
      <c r="V369" s="2"/>
      <c r="W369" s="2"/>
      <c r="AP369" s="2"/>
      <c r="AQ369" s="2"/>
      <c r="CJ369" s="2"/>
      <c r="CK369" s="2"/>
    </row>
    <row r="370" spans="2:89" ht="15.75" customHeight="1">
      <c r="B370" s="2"/>
      <c r="P370" s="2"/>
      <c r="Q370" s="2"/>
      <c r="R370" s="2"/>
      <c r="S370" s="2"/>
      <c r="V370" s="2"/>
      <c r="W370" s="2"/>
      <c r="AP370" s="2"/>
      <c r="AQ370" s="2"/>
      <c r="CJ370" s="2"/>
      <c r="CK370" s="2"/>
    </row>
    <row r="371" spans="2:89" ht="15.75" customHeight="1">
      <c r="B371" s="2"/>
      <c r="P371" s="2"/>
      <c r="Q371" s="2"/>
      <c r="R371" s="2"/>
      <c r="S371" s="2"/>
      <c r="V371" s="2"/>
      <c r="W371" s="2"/>
      <c r="AP371" s="2"/>
      <c r="AQ371" s="2"/>
      <c r="CJ371" s="2"/>
      <c r="CK371" s="2"/>
    </row>
    <row r="372" spans="2:89" ht="15.75" customHeight="1">
      <c r="B372" s="2"/>
      <c r="P372" s="2"/>
      <c r="Q372" s="2"/>
      <c r="R372" s="2"/>
      <c r="S372" s="2"/>
      <c r="V372" s="2"/>
      <c r="W372" s="2"/>
      <c r="AP372" s="2"/>
      <c r="AQ372" s="2"/>
      <c r="CJ372" s="2"/>
      <c r="CK372" s="2"/>
    </row>
    <row r="373" spans="2:89" ht="15.75" customHeight="1">
      <c r="B373" s="2"/>
      <c r="P373" s="2"/>
      <c r="Q373" s="2"/>
      <c r="R373" s="2"/>
      <c r="S373" s="2"/>
      <c r="V373" s="2"/>
      <c r="W373" s="2"/>
      <c r="AP373" s="2"/>
      <c r="AQ373" s="2"/>
      <c r="CJ373" s="2"/>
      <c r="CK373" s="2"/>
    </row>
    <row r="374" spans="2:89" ht="15.75" customHeight="1">
      <c r="B374" s="2"/>
      <c r="P374" s="2"/>
      <c r="Q374" s="2"/>
      <c r="R374" s="2"/>
      <c r="S374" s="2"/>
      <c r="V374" s="2"/>
      <c r="W374" s="2"/>
      <c r="AP374" s="2"/>
      <c r="AQ374" s="2"/>
      <c r="CJ374" s="2"/>
      <c r="CK374" s="2"/>
    </row>
    <row r="375" spans="2:89" ht="15.75" customHeight="1">
      <c r="B375" s="2"/>
      <c r="P375" s="2"/>
      <c r="Q375" s="2"/>
      <c r="R375" s="2"/>
      <c r="S375" s="2"/>
      <c r="V375" s="2"/>
      <c r="W375" s="2"/>
      <c r="AP375" s="2"/>
      <c r="AQ375" s="2"/>
      <c r="CJ375" s="2"/>
      <c r="CK375" s="2"/>
    </row>
    <row r="376" spans="2:89" ht="15.75" customHeight="1">
      <c r="B376" s="2"/>
      <c r="P376" s="2"/>
      <c r="Q376" s="2"/>
      <c r="R376" s="2"/>
      <c r="S376" s="2"/>
      <c r="V376" s="2"/>
      <c r="W376" s="2"/>
      <c r="AP376" s="2"/>
      <c r="AQ376" s="2"/>
      <c r="CJ376" s="2"/>
      <c r="CK376" s="2"/>
    </row>
    <row r="377" spans="2:89" ht="15.75" customHeight="1">
      <c r="B377" s="2"/>
      <c r="P377" s="2"/>
      <c r="Q377" s="2"/>
      <c r="R377" s="2"/>
      <c r="S377" s="2"/>
      <c r="V377" s="2"/>
      <c r="W377" s="2"/>
      <c r="AP377" s="2"/>
      <c r="AQ377" s="2"/>
      <c r="CJ377" s="2"/>
      <c r="CK377" s="2"/>
    </row>
    <row r="378" spans="2:89" ht="15.75" customHeight="1">
      <c r="B378" s="2"/>
      <c r="P378" s="2"/>
      <c r="Q378" s="2"/>
      <c r="R378" s="2"/>
      <c r="S378" s="2"/>
      <c r="V378" s="2"/>
      <c r="W378" s="2"/>
      <c r="AP378" s="2"/>
      <c r="AQ378" s="2"/>
      <c r="CJ378" s="2"/>
      <c r="CK378" s="2"/>
    </row>
    <row r="379" spans="2:89" ht="15.75" customHeight="1">
      <c r="B379" s="2"/>
      <c r="P379" s="2"/>
      <c r="Q379" s="2"/>
      <c r="R379" s="2"/>
      <c r="S379" s="2"/>
      <c r="V379" s="2"/>
      <c r="W379" s="2"/>
      <c r="AP379" s="2"/>
      <c r="AQ379" s="2"/>
      <c r="CJ379" s="2"/>
      <c r="CK379" s="2"/>
    </row>
    <row r="380" spans="2:89" ht="15.75" customHeight="1">
      <c r="B380" s="2"/>
      <c r="P380" s="2"/>
      <c r="Q380" s="2"/>
      <c r="R380" s="2"/>
      <c r="S380" s="2"/>
      <c r="V380" s="2"/>
      <c r="W380" s="2"/>
      <c r="AP380" s="2"/>
      <c r="AQ380" s="2"/>
      <c r="CJ380" s="2"/>
      <c r="CK380" s="2"/>
    </row>
    <row r="381" spans="2:89" ht="15.75" customHeight="1">
      <c r="B381" s="2"/>
      <c r="P381" s="2"/>
      <c r="Q381" s="2"/>
      <c r="R381" s="2"/>
      <c r="S381" s="2"/>
      <c r="V381" s="2"/>
      <c r="W381" s="2"/>
      <c r="AP381" s="2"/>
      <c r="AQ381" s="2"/>
      <c r="CJ381" s="2"/>
      <c r="CK381" s="2"/>
    </row>
    <row r="382" spans="2:89" ht="15.75" customHeight="1">
      <c r="B382" s="2"/>
      <c r="P382" s="2"/>
      <c r="Q382" s="2"/>
      <c r="R382" s="2"/>
      <c r="S382" s="2"/>
      <c r="V382" s="2"/>
      <c r="W382" s="2"/>
      <c r="AP382" s="2"/>
      <c r="AQ382" s="2"/>
      <c r="CJ382" s="2"/>
      <c r="CK382" s="2"/>
    </row>
    <row r="383" spans="2:89" ht="15.75" customHeight="1">
      <c r="B383" s="2"/>
      <c r="P383" s="2"/>
      <c r="Q383" s="2"/>
      <c r="R383" s="2"/>
      <c r="S383" s="2"/>
      <c r="V383" s="2"/>
      <c r="W383" s="2"/>
      <c r="AP383" s="2"/>
      <c r="AQ383" s="2"/>
      <c r="CJ383" s="2"/>
      <c r="CK383" s="2"/>
    </row>
    <row r="384" spans="2:89" ht="15.75" customHeight="1">
      <c r="B384" s="2"/>
      <c r="P384" s="2"/>
      <c r="Q384" s="2"/>
      <c r="R384" s="2"/>
      <c r="S384" s="2"/>
      <c r="V384" s="2"/>
      <c r="W384" s="2"/>
      <c r="AP384" s="2"/>
      <c r="AQ384" s="2"/>
      <c r="CJ384" s="2"/>
      <c r="CK384" s="2"/>
    </row>
    <row r="385" spans="2:89" ht="15.75" customHeight="1">
      <c r="B385" s="2"/>
      <c r="P385" s="2"/>
      <c r="Q385" s="2"/>
      <c r="R385" s="2"/>
      <c r="S385" s="2"/>
      <c r="V385" s="2"/>
      <c r="W385" s="2"/>
      <c r="AP385" s="2"/>
      <c r="AQ385" s="2"/>
      <c r="CJ385" s="2"/>
      <c r="CK385" s="2"/>
    </row>
    <row r="386" spans="2:89" ht="15.75" customHeight="1">
      <c r="B386" s="2"/>
      <c r="P386" s="2"/>
      <c r="Q386" s="2"/>
      <c r="R386" s="2"/>
      <c r="S386" s="2"/>
      <c r="V386" s="2"/>
      <c r="W386" s="2"/>
      <c r="AP386" s="2"/>
      <c r="AQ386" s="2"/>
      <c r="CJ386" s="2"/>
      <c r="CK386" s="2"/>
    </row>
    <row r="387" spans="2:89" ht="15.75" customHeight="1">
      <c r="B387" s="2"/>
      <c r="P387" s="2"/>
      <c r="Q387" s="2"/>
      <c r="R387" s="2"/>
      <c r="S387" s="2"/>
      <c r="V387" s="2"/>
      <c r="W387" s="2"/>
      <c r="AP387" s="2"/>
      <c r="AQ387" s="2"/>
      <c r="CJ387" s="2"/>
      <c r="CK387" s="2"/>
    </row>
    <row r="388" spans="2:89" ht="15.75" customHeight="1">
      <c r="B388" s="2"/>
      <c r="P388" s="2"/>
      <c r="Q388" s="2"/>
      <c r="R388" s="2"/>
      <c r="S388" s="2"/>
      <c r="V388" s="2"/>
      <c r="W388" s="2"/>
      <c r="AP388" s="2"/>
      <c r="AQ388" s="2"/>
      <c r="CJ388" s="2"/>
      <c r="CK388" s="2"/>
    </row>
    <row r="389" spans="2:89" ht="15.75" customHeight="1">
      <c r="B389" s="2"/>
      <c r="P389" s="2"/>
      <c r="Q389" s="2"/>
      <c r="R389" s="2"/>
      <c r="S389" s="2"/>
      <c r="V389" s="2"/>
      <c r="W389" s="2"/>
      <c r="AP389" s="2"/>
      <c r="AQ389" s="2"/>
      <c r="CJ389" s="2"/>
      <c r="CK389" s="2"/>
    </row>
    <row r="390" spans="2:89" ht="15.75" customHeight="1">
      <c r="B390" s="2"/>
      <c r="P390" s="2"/>
      <c r="Q390" s="2"/>
      <c r="R390" s="2"/>
      <c r="S390" s="2"/>
      <c r="V390" s="2"/>
      <c r="W390" s="2"/>
      <c r="AP390" s="2"/>
      <c r="AQ390" s="2"/>
      <c r="CJ390" s="2"/>
      <c r="CK390" s="2"/>
    </row>
    <row r="391" spans="2:89" ht="15.75" customHeight="1">
      <c r="B391" s="2"/>
      <c r="P391" s="2"/>
      <c r="Q391" s="2"/>
      <c r="R391" s="2"/>
      <c r="S391" s="2"/>
      <c r="V391" s="2"/>
      <c r="W391" s="2"/>
      <c r="AP391" s="2"/>
      <c r="AQ391" s="2"/>
      <c r="CJ391" s="2"/>
      <c r="CK391" s="2"/>
    </row>
    <row r="392" spans="2:89" ht="15.75" customHeight="1">
      <c r="B392" s="2"/>
      <c r="P392" s="2"/>
      <c r="Q392" s="2"/>
      <c r="R392" s="2"/>
      <c r="S392" s="2"/>
      <c r="V392" s="2"/>
      <c r="W392" s="2"/>
      <c r="AP392" s="2"/>
      <c r="AQ392" s="2"/>
      <c r="CJ392" s="2"/>
      <c r="CK392" s="2"/>
    </row>
    <row r="393" spans="2:89" ht="15.75" customHeight="1">
      <c r="B393" s="2"/>
      <c r="P393" s="2"/>
      <c r="Q393" s="2"/>
      <c r="R393" s="2"/>
      <c r="S393" s="2"/>
      <c r="V393" s="2"/>
      <c r="W393" s="2"/>
      <c r="AP393" s="2"/>
      <c r="AQ393" s="2"/>
      <c r="CJ393" s="2"/>
      <c r="CK393" s="2"/>
    </row>
    <row r="394" spans="2:89" ht="15.75" customHeight="1">
      <c r="B394" s="2"/>
      <c r="P394" s="2"/>
      <c r="Q394" s="2"/>
      <c r="R394" s="2"/>
      <c r="S394" s="2"/>
      <c r="V394" s="2"/>
      <c r="W394" s="2"/>
      <c r="AP394" s="2"/>
      <c r="AQ394" s="2"/>
      <c r="CJ394" s="2"/>
      <c r="CK394" s="2"/>
    </row>
    <row r="395" spans="2:89" ht="15.75" customHeight="1">
      <c r="B395" s="2"/>
      <c r="P395" s="2"/>
      <c r="Q395" s="2"/>
      <c r="R395" s="2"/>
      <c r="S395" s="2"/>
      <c r="V395" s="2"/>
      <c r="W395" s="2"/>
      <c r="AP395" s="2"/>
      <c r="AQ395" s="2"/>
      <c r="CJ395" s="2"/>
      <c r="CK395" s="2"/>
    </row>
    <row r="396" spans="2:89" ht="15.75" customHeight="1">
      <c r="B396" s="2"/>
      <c r="P396" s="2"/>
      <c r="Q396" s="2"/>
      <c r="R396" s="2"/>
      <c r="S396" s="2"/>
      <c r="V396" s="2"/>
      <c r="W396" s="2"/>
      <c r="AP396" s="2"/>
      <c r="AQ396" s="2"/>
      <c r="CJ396" s="2"/>
      <c r="CK396" s="2"/>
    </row>
    <row r="397" spans="2:89" ht="15.75" customHeight="1">
      <c r="B397" s="2"/>
      <c r="P397" s="2"/>
      <c r="Q397" s="2"/>
      <c r="R397" s="2"/>
      <c r="S397" s="2"/>
      <c r="V397" s="2"/>
      <c r="W397" s="2"/>
      <c r="AP397" s="2"/>
      <c r="AQ397" s="2"/>
      <c r="CJ397" s="2"/>
      <c r="CK397" s="2"/>
    </row>
    <row r="398" spans="2:89" ht="15.75" customHeight="1">
      <c r="B398" s="2"/>
      <c r="P398" s="2"/>
      <c r="Q398" s="2"/>
      <c r="R398" s="2"/>
      <c r="S398" s="2"/>
      <c r="V398" s="2"/>
      <c r="W398" s="2"/>
      <c r="AP398" s="2"/>
      <c r="AQ398" s="2"/>
      <c r="CJ398" s="2"/>
      <c r="CK398" s="2"/>
    </row>
    <row r="399" spans="2:89" ht="15.75" customHeight="1">
      <c r="B399" s="2"/>
      <c r="P399" s="2"/>
      <c r="Q399" s="2"/>
      <c r="R399" s="2"/>
      <c r="S399" s="2"/>
      <c r="V399" s="2"/>
      <c r="W399" s="2"/>
      <c r="AP399" s="2"/>
      <c r="AQ399" s="2"/>
      <c r="CJ399" s="2"/>
      <c r="CK399" s="2"/>
    </row>
    <row r="400" spans="2:89" ht="15.75" customHeight="1">
      <c r="B400" s="2"/>
      <c r="P400" s="2"/>
      <c r="Q400" s="2"/>
      <c r="R400" s="2"/>
      <c r="S400" s="2"/>
      <c r="V400" s="2"/>
      <c r="W400" s="2"/>
      <c r="AP400" s="2"/>
      <c r="AQ400" s="2"/>
      <c r="CJ400" s="2"/>
      <c r="CK400" s="2"/>
    </row>
    <row r="401" spans="2:89" ht="15.75" customHeight="1">
      <c r="B401" s="2"/>
      <c r="P401" s="2"/>
      <c r="Q401" s="2"/>
      <c r="R401" s="2"/>
      <c r="S401" s="2"/>
      <c r="V401" s="2"/>
      <c r="W401" s="2"/>
      <c r="AP401" s="2"/>
      <c r="AQ401" s="2"/>
      <c r="CJ401" s="2"/>
      <c r="CK401" s="2"/>
    </row>
    <row r="402" spans="2:89" ht="15.75" customHeight="1">
      <c r="B402" s="2"/>
      <c r="P402" s="2"/>
      <c r="Q402" s="2"/>
      <c r="R402" s="2"/>
      <c r="S402" s="2"/>
      <c r="V402" s="2"/>
      <c r="W402" s="2"/>
      <c r="AP402" s="2"/>
      <c r="AQ402" s="2"/>
      <c r="CJ402" s="2"/>
      <c r="CK402" s="2"/>
    </row>
    <row r="403" spans="2:89" ht="15.75" customHeight="1">
      <c r="B403" s="2"/>
      <c r="P403" s="2"/>
      <c r="Q403" s="2"/>
      <c r="R403" s="2"/>
      <c r="S403" s="2"/>
      <c r="V403" s="2"/>
      <c r="W403" s="2"/>
      <c r="AP403" s="2"/>
      <c r="AQ403" s="2"/>
      <c r="CJ403" s="2"/>
      <c r="CK403" s="2"/>
    </row>
    <row r="404" spans="2:89" ht="15.75" customHeight="1">
      <c r="B404" s="2"/>
      <c r="P404" s="2"/>
      <c r="Q404" s="2"/>
      <c r="R404" s="2"/>
      <c r="S404" s="2"/>
      <c r="V404" s="2"/>
      <c r="W404" s="2"/>
      <c r="AP404" s="2"/>
      <c r="AQ404" s="2"/>
      <c r="CJ404" s="2"/>
      <c r="CK404" s="2"/>
    </row>
    <row r="405" spans="2:89" ht="15.75" customHeight="1">
      <c r="B405" s="2"/>
      <c r="P405" s="2"/>
      <c r="Q405" s="2"/>
      <c r="R405" s="2"/>
      <c r="S405" s="2"/>
      <c r="V405" s="2"/>
      <c r="W405" s="2"/>
      <c r="AP405" s="2"/>
      <c r="AQ405" s="2"/>
      <c r="CJ405" s="2"/>
      <c r="CK405" s="2"/>
    </row>
    <row r="406" spans="2:89" ht="15.75" customHeight="1">
      <c r="B406" s="2"/>
      <c r="P406" s="2"/>
      <c r="Q406" s="2"/>
      <c r="R406" s="2"/>
      <c r="S406" s="2"/>
      <c r="V406" s="2"/>
      <c r="W406" s="2"/>
      <c r="AP406" s="2"/>
      <c r="AQ406" s="2"/>
      <c r="CJ406" s="2"/>
      <c r="CK406" s="2"/>
    </row>
    <row r="407" spans="2:89" ht="15.75" customHeight="1">
      <c r="B407" s="2"/>
      <c r="P407" s="2"/>
      <c r="Q407" s="2"/>
      <c r="R407" s="2"/>
      <c r="S407" s="2"/>
      <c r="V407" s="2"/>
      <c r="W407" s="2"/>
      <c r="AP407" s="2"/>
      <c r="AQ407" s="2"/>
      <c r="CJ407" s="2"/>
      <c r="CK407" s="2"/>
    </row>
    <row r="408" spans="2:89" ht="15.75" customHeight="1">
      <c r="B408" s="2"/>
      <c r="P408" s="2"/>
      <c r="Q408" s="2"/>
      <c r="R408" s="2"/>
      <c r="S408" s="2"/>
      <c r="V408" s="2"/>
      <c r="W408" s="2"/>
      <c r="AP408" s="2"/>
      <c r="AQ408" s="2"/>
      <c r="CJ408" s="2"/>
      <c r="CK408" s="2"/>
    </row>
    <row r="409" spans="2:89" ht="15.75" customHeight="1">
      <c r="B409" s="2"/>
      <c r="P409" s="2"/>
      <c r="Q409" s="2"/>
      <c r="R409" s="2"/>
      <c r="S409" s="2"/>
      <c r="V409" s="2"/>
      <c r="W409" s="2"/>
      <c r="AP409" s="2"/>
      <c r="AQ409" s="2"/>
      <c r="CJ409" s="2"/>
      <c r="CK409" s="2"/>
    </row>
    <row r="410" spans="2:89" ht="15.75" customHeight="1">
      <c r="B410" s="2"/>
      <c r="P410" s="2"/>
      <c r="Q410" s="2"/>
      <c r="R410" s="2"/>
      <c r="S410" s="2"/>
      <c r="V410" s="2"/>
      <c r="W410" s="2"/>
      <c r="AP410" s="2"/>
      <c r="AQ410" s="2"/>
      <c r="CJ410" s="2"/>
      <c r="CK410" s="2"/>
    </row>
    <row r="411" spans="2:89" ht="15.75" customHeight="1">
      <c r="B411" s="2"/>
      <c r="P411" s="2"/>
      <c r="Q411" s="2"/>
      <c r="R411" s="2"/>
      <c r="S411" s="2"/>
      <c r="V411" s="2"/>
      <c r="W411" s="2"/>
      <c r="AP411" s="2"/>
      <c r="AQ411" s="2"/>
      <c r="CJ411" s="2"/>
      <c r="CK411" s="2"/>
    </row>
    <row r="412" spans="2:89" ht="15.75" customHeight="1">
      <c r="B412" s="2"/>
      <c r="P412" s="2"/>
      <c r="Q412" s="2"/>
      <c r="R412" s="2"/>
      <c r="S412" s="2"/>
      <c r="V412" s="2"/>
      <c r="W412" s="2"/>
      <c r="AP412" s="2"/>
      <c r="AQ412" s="2"/>
      <c r="CJ412" s="2"/>
      <c r="CK412" s="2"/>
    </row>
    <row r="413" spans="2:89" ht="15.75" customHeight="1">
      <c r="B413" s="2"/>
      <c r="P413" s="2"/>
      <c r="Q413" s="2"/>
      <c r="R413" s="2"/>
      <c r="S413" s="2"/>
      <c r="V413" s="2"/>
      <c r="W413" s="2"/>
      <c r="AP413" s="2"/>
      <c r="AQ413" s="2"/>
      <c r="CJ413" s="2"/>
      <c r="CK413" s="2"/>
    </row>
    <row r="414" spans="2:89" ht="15.75" customHeight="1">
      <c r="B414" s="2"/>
      <c r="P414" s="2"/>
      <c r="Q414" s="2"/>
      <c r="R414" s="2"/>
      <c r="S414" s="2"/>
      <c r="V414" s="2"/>
      <c r="W414" s="2"/>
      <c r="AP414" s="2"/>
      <c r="AQ414" s="2"/>
      <c r="CJ414" s="2"/>
      <c r="CK414" s="2"/>
    </row>
    <row r="415" spans="2:89" ht="15.75" customHeight="1">
      <c r="B415" s="2"/>
      <c r="P415" s="2"/>
      <c r="Q415" s="2"/>
      <c r="R415" s="2"/>
      <c r="S415" s="2"/>
      <c r="V415" s="2"/>
      <c r="W415" s="2"/>
      <c r="AP415" s="2"/>
      <c r="AQ415" s="2"/>
      <c r="CJ415" s="2"/>
      <c r="CK415" s="2"/>
    </row>
    <row r="416" spans="2:89" ht="15.75" customHeight="1">
      <c r="B416" s="2"/>
      <c r="P416" s="2"/>
      <c r="Q416" s="2"/>
      <c r="R416" s="2"/>
      <c r="S416" s="2"/>
      <c r="V416" s="2"/>
      <c r="W416" s="2"/>
      <c r="AP416" s="2"/>
      <c r="AQ416" s="2"/>
      <c r="CJ416" s="2"/>
      <c r="CK416" s="2"/>
    </row>
    <row r="417" spans="2:89" ht="15.75" customHeight="1">
      <c r="B417" s="2"/>
      <c r="P417" s="2"/>
      <c r="Q417" s="2"/>
      <c r="R417" s="2"/>
      <c r="S417" s="2"/>
      <c r="V417" s="2"/>
      <c r="W417" s="2"/>
      <c r="AP417" s="2"/>
      <c r="AQ417" s="2"/>
      <c r="CJ417" s="2"/>
      <c r="CK417" s="2"/>
    </row>
    <row r="418" spans="2:89" ht="15.75" customHeight="1">
      <c r="B418" s="2"/>
      <c r="P418" s="2"/>
      <c r="Q418" s="2"/>
      <c r="R418" s="2"/>
      <c r="S418" s="2"/>
      <c r="V418" s="2"/>
      <c r="W418" s="2"/>
      <c r="AP418" s="2"/>
      <c r="AQ418" s="2"/>
      <c r="CJ418" s="2"/>
      <c r="CK418" s="2"/>
    </row>
    <row r="419" spans="2:89" ht="15.75" customHeight="1">
      <c r="B419" s="2"/>
      <c r="P419" s="2"/>
      <c r="Q419" s="2"/>
      <c r="R419" s="2"/>
      <c r="S419" s="2"/>
      <c r="V419" s="2"/>
      <c r="W419" s="2"/>
      <c r="AP419" s="2"/>
      <c r="AQ419" s="2"/>
      <c r="CJ419" s="2"/>
      <c r="CK419" s="2"/>
    </row>
    <row r="420" spans="2:89" ht="15.75" customHeight="1">
      <c r="B420" s="2"/>
      <c r="P420" s="2"/>
      <c r="Q420" s="2"/>
      <c r="R420" s="2"/>
      <c r="S420" s="2"/>
      <c r="V420" s="2"/>
      <c r="W420" s="2"/>
      <c r="AP420" s="2"/>
      <c r="AQ420" s="2"/>
      <c r="CJ420" s="2"/>
      <c r="CK420" s="2"/>
    </row>
    <row r="421" spans="2:89" ht="15.75" customHeight="1">
      <c r="B421" s="2"/>
      <c r="P421" s="2"/>
      <c r="Q421" s="2"/>
      <c r="R421" s="2"/>
      <c r="S421" s="2"/>
      <c r="V421" s="2"/>
      <c r="W421" s="2"/>
      <c r="AP421" s="2"/>
      <c r="AQ421" s="2"/>
      <c r="CJ421" s="2"/>
      <c r="CK421" s="2"/>
    </row>
    <row r="422" spans="2:89" ht="15.75" customHeight="1">
      <c r="B422" s="2"/>
      <c r="P422" s="2"/>
      <c r="Q422" s="2"/>
      <c r="R422" s="2"/>
      <c r="S422" s="2"/>
      <c r="V422" s="2"/>
      <c r="W422" s="2"/>
      <c r="AP422" s="2"/>
      <c r="AQ422" s="2"/>
      <c r="CJ422" s="2"/>
      <c r="CK422" s="2"/>
    </row>
    <row r="423" spans="2:89" ht="15.75" customHeight="1">
      <c r="B423" s="2"/>
      <c r="P423" s="2"/>
      <c r="Q423" s="2"/>
      <c r="R423" s="2"/>
      <c r="S423" s="2"/>
      <c r="V423" s="2"/>
      <c r="W423" s="2"/>
      <c r="AP423" s="2"/>
      <c r="AQ423" s="2"/>
      <c r="CJ423" s="2"/>
      <c r="CK423" s="2"/>
    </row>
    <row r="424" spans="2:89" ht="15.75" customHeight="1">
      <c r="B424" s="2"/>
      <c r="P424" s="2"/>
      <c r="Q424" s="2"/>
      <c r="R424" s="2"/>
      <c r="S424" s="2"/>
      <c r="V424" s="2"/>
      <c r="W424" s="2"/>
      <c r="AP424" s="2"/>
      <c r="AQ424" s="2"/>
      <c r="CJ424" s="2"/>
      <c r="CK424" s="2"/>
    </row>
    <row r="425" spans="2:89" ht="15.75" customHeight="1">
      <c r="B425" s="2"/>
      <c r="P425" s="2"/>
      <c r="Q425" s="2"/>
      <c r="R425" s="2"/>
      <c r="S425" s="2"/>
      <c r="V425" s="2"/>
      <c r="W425" s="2"/>
      <c r="AP425" s="2"/>
      <c r="AQ425" s="2"/>
      <c r="CJ425" s="2"/>
      <c r="CK425" s="2"/>
    </row>
    <row r="426" spans="2:89" ht="15.75" customHeight="1">
      <c r="B426" s="2"/>
      <c r="P426" s="2"/>
      <c r="Q426" s="2"/>
      <c r="R426" s="2"/>
      <c r="S426" s="2"/>
      <c r="V426" s="2"/>
      <c r="W426" s="2"/>
      <c r="AP426" s="2"/>
      <c r="AQ426" s="2"/>
      <c r="CJ426" s="2"/>
      <c r="CK426" s="2"/>
    </row>
    <row r="427" spans="2:89" ht="15.75" customHeight="1">
      <c r="B427" s="2"/>
      <c r="P427" s="2"/>
      <c r="Q427" s="2"/>
      <c r="R427" s="2"/>
      <c r="S427" s="2"/>
      <c r="V427" s="2"/>
      <c r="W427" s="2"/>
      <c r="AP427" s="2"/>
      <c r="AQ427" s="2"/>
      <c r="CJ427" s="2"/>
      <c r="CK427" s="2"/>
    </row>
    <row r="428" spans="2:89" ht="15.75" customHeight="1">
      <c r="B428" s="2"/>
      <c r="P428" s="2"/>
      <c r="Q428" s="2"/>
      <c r="R428" s="2"/>
      <c r="S428" s="2"/>
      <c r="V428" s="2"/>
      <c r="W428" s="2"/>
      <c r="AP428" s="2"/>
      <c r="AQ428" s="2"/>
      <c r="CJ428" s="2"/>
      <c r="CK428" s="2"/>
    </row>
    <row r="429" spans="2:89" ht="15.75" customHeight="1">
      <c r="B429" s="2"/>
      <c r="P429" s="2"/>
      <c r="Q429" s="2"/>
      <c r="R429" s="2"/>
      <c r="S429" s="2"/>
      <c r="V429" s="2"/>
      <c r="W429" s="2"/>
      <c r="AP429" s="2"/>
      <c r="AQ429" s="2"/>
      <c r="CJ429" s="2"/>
      <c r="CK429" s="2"/>
    </row>
    <row r="430" spans="2:89" ht="15.75" customHeight="1">
      <c r="B430" s="2"/>
      <c r="P430" s="2"/>
      <c r="Q430" s="2"/>
      <c r="R430" s="2"/>
      <c r="S430" s="2"/>
      <c r="V430" s="2"/>
      <c r="W430" s="2"/>
      <c r="AP430" s="2"/>
      <c r="AQ430" s="2"/>
      <c r="CJ430" s="2"/>
      <c r="CK430" s="2"/>
    </row>
    <row r="431" spans="2:89" ht="15.75" customHeight="1">
      <c r="B431" s="2"/>
      <c r="P431" s="2"/>
      <c r="Q431" s="2"/>
      <c r="R431" s="2"/>
      <c r="S431" s="2"/>
      <c r="V431" s="2"/>
      <c r="W431" s="2"/>
      <c r="AP431" s="2"/>
      <c r="AQ431" s="2"/>
      <c r="CJ431" s="2"/>
      <c r="CK431" s="2"/>
    </row>
    <row r="432" spans="2:89" ht="15.75" customHeight="1">
      <c r="B432" s="2"/>
      <c r="P432" s="2"/>
      <c r="Q432" s="2"/>
      <c r="R432" s="2"/>
      <c r="S432" s="2"/>
      <c r="V432" s="2"/>
      <c r="W432" s="2"/>
      <c r="AP432" s="2"/>
      <c r="AQ432" s="2"/>
      <c r="CJ432" s="2"/>
      <c r="CK432" s="2"/>
    </row>
    <row r="433" spans="2:89" ht="15.75" customHeight="1">
      <c r="B433" s="2"/>
      <c r="P433" s="2"/>
      <c r="Q433" s="2"/>
      <c r="R433" s="2"/>
      <c r="S433" s="2"/>
      <c r="V433" s="2"/>
      <c r="W433" s="2"/>
      <c r="AP433" s="2"/>
      <c r="AQ433" s="2"/>
      <c r="CJ433" s="2"/>
      <c r="CK433" s="2"/>
    </row>
    <row r="434" spans="2:89" ht="15.75" customHeight="1">
      <c r="B434" s="2"/>
      <c r="P434" s="2"/>
      <c r="Q434" s="2"/>
      <c r="R434" s="2"/>
      <c r="S434" s="2"/>
      <c r="V434" s="2"/>
      <c r="W434" s="2"/>
      <c r="AP434" s="2"/>
      <c r="AQ434" s="2"/>
      <c r="CJ434" s="2"/>
      <c r="CK434" s="2"/>
    </row>
    <row r="435" spans="2:89" ht="15.75" customHeight="1">
      <c r="B435" s="2"/>
      <c r="P435" s="2"/>
      <c r="Q435" s="2"/>
      <c r="R435" s="2"/>
      <c r="S435" s="2"/>
      <c r="V435" s="2"/>
      <c r="W435" s="2"/>
      <c r="AP435" s="2"/>
      <c r="AQ435" s="2"/>
      <c r="CJ435" s="2"/>
      <c r="CK435" s="2"/>
    </row>
    <row r="436" spans="2:89" ht="15.75" customHeight="1">
      <c r="B436" s="2"/>
      <c r="P436" s="2"/>
      <c r="Q436" s="2"/>
      <c r="R436" s="2"/>
      <c r="S436" s="2"/>
      <c r="V436" s="2"/>
      <c r="W436" s="2"/>
      <c r="AP436" s="2"/>
      <c r="AQ436" s="2"/>
      <c r="CJ436" s="2"/>
      <c r="CK436" s="2"/>
    </row>
    <row r="437" spans="2:89" ht="15.75" customHeight="1">
      <c r="B437" s="2"/>
      <c r="P437" s="2"/>
      <c r="Q437" s="2"/>
      <c r="R437" s="2"/>
      <c r="S437" s="2"/>
      <c r="V437" s="2"/>
      <c r="W437" s="2"/>
      <c r="AP437" s="2"/>
      <c r="AQ437" s="2"/>
      <c r="CJ437" s="2"/>
      <c r="CK437" s="2"/>
    </row>
    <row r="438" spans="2:89" ht="15.75" customHeight="1">
      <c r="B438" s="2"/>
      <c r="P438" s="2"/>
      <c r="Q438" s="2"/>
      <c r="R438" s="2"/>
      <c r="S438" s="2"/>
      <c r="V438" s="2"/>
      <c r="W438" s="2"/>
      <c r="AP438" s="2"/>
      <c r="AQ438" s="2"/>
      <c r="CJ438" s="2"/>
      <c r="CK438" s="2"/>
    </row>
    <row r="439" spans="2:89" ht="15.75" customHeight="1">
      <c r="B439" s="2"/>
      <c r="P439" s="2"/>
      <c r="Q439" s="2"/>
      <c r="R439" s="2"/>
      <c r="S439" s="2"/>
      <c r="V439" s="2"/>
      <c r="W439" s="2"/>
      <c r="AP439" s="2"/>
      <c r="AQ439" s="2"/>
      <c r="CJ439" s="2"/>
      <c r="CK439" s="2"/>
    </row>
    <row r="440" spans="2:89" ht="15.75" customHeight="1">
      <c r="B440" s="2"/>
      <c r="P440" s="2"/>
      <c r="Q440" s="2"/>
      <c r="R440" s="2"/>
      <c r="S440" s="2"/>
      <c r="V440" s="2"/>
      <c r="W440" s="2"/>
      <c r="AP440" s="2"/>
      <c r="AQ440" s="2"/>
      <c r="CJ440" s="2"/>
      <c r="CK440" s="2"/>
    </row>
    <row r="441" spans="2:89" ht="15.75" customHeight="1">
      <c r="B441" s="2"/>
      <c r="P441" s="2"/>
      <c r="Q441" s="2"/>
      <c r="R441" s="2"/>
      <c r="S441" s="2"/>
      <c r="V441" s="2"/>
      <c r="W441" s="2"/>
      <c r="AP441" s="2"/>
      <c r="AQ441" s="2"/>
      <c r="CJ441" s="2"/>
      <c r="CK441" s="2"/>
    </row>
    <row r="442" spans="2:89" ht="15.75" customHeight="1">
      <c r="B442" s="2"/>
      <c r="P442" s="2"/>
      <c r="Q442" s="2"/>
      <c r="R442" s="2"/>
      <c r="S442" s="2"/>
      <c r="V442" s="2"/>
      <c r="W442" s="2"/>
      <c r="AP442" s="2"/>
      <c r="AQ442" s="2"/>
      <c r="CJ442" s="2"/>
      <c r="CK442" s="2"/>
    </row>
    <row r="443" spans="2:89" ht="15.75" customHeight="1">
      <c r="B443" s="2"/>
      <c r="P443" s="2"/>
      <c r="Q443" s="2"/>
      <c r="R443" s="2"/>
      <c r="S443" s="2"/>
      <c r="V443" s="2"/>
      <c r="W443" s="2"/>
      <c r="AP443" s="2"/>
      <c r="AQ443" s="2"/>
      <c r="CJ443" s="2"/>
      <c r="CK443" s="2"/>
    </row>
    <row r="444" spans="2:89" ht="15.75" customHeight="1">
      <c r="B444" s="2"/>
      <c r="P444" s="2"/>
      <c r="Q444" s="2"/>
      <c r="R444" s="2"/>
      <c r="S444" s="2"/>
      <c r="V444" s="2"/>
      <c r="W444" s="2"/>
      <c r="AP444" s="2"/>
      <c r="AQ444" s="2"/>
      <c r="CJ444" s="2"/>
      <c r="CK444" s="2"/>
    </row>
    <row r="445" spans="2:89" ht="15.75" customHeight="1">
      <c r="B445" s="2"/>
      <c r="P445" s="2"/>
      <c r="Q445" s="2"/>
      <c r="R445" s="2"/>
      <c r="S445" s="2"/>
      <c r="V445" s="2"/>
      <c r="W445" s="2"/>
      <c r="AP445" s="2"/>
      <c r="AQ445" s="2"/>
      <c r="CJ445" s="2"/>
      <c r="CK445" s="2"/>
    </row>
    <row r="446" spans="2:89" ht="15.75" customHeight="1">
      <c r="B446" s="2"/>
      <c r="P446" s="2"/>
      <c r="Q446" s="2"/>
      <c r="R446" s="2"/>
      <c r="S446" s="2"/>
      <c r="V446" s="2"/>
      <c r="W446" s="2"/>
      <c r="AP446" s="2"/>
      <c r="AQ446" s="2"/>
      <c r="CJ446" s="2"/>
      <c r="CK446" s="2"/>
    </row>
    <row r="447" spans="2:89" ht="15.75" customHeight="1">
      <c r="B447" s="2"/>
      <c r="P447" s="2"/>
      <c r="Q447" s="2"/>
      <c r="R447" s="2"/>
      <c r="S447" s="2"/>
      <c r="V447" s="2"/>
      <c r="W447" s="2"/>
      <c r="AP447" s="2"/>
      <c r="AQ447" s="2"/>
      <c r="CJ447" s="2"/>
      <c r="CK447" s="2"/>
    </row>
    <row r="448" spans="2:89" ht="15.75" customHeight="1">
      <c r="B448" s="2"/>
      <c r="P448" s="2"/>
      <c r="Q448" s="2"/>
      <c r="R448" s="2"/>
      <c r="S448" s="2"/>
      <c r="V448" s="2"/>
      <c r="W448" s="2"/>
      <c r="AP448" s="2"/>
      <c r="AQ448" s="2"/>
      <c r="CJ448" s="2"/>
      <c r="CK448" s="2"/>
    </row>
    <row r="449" spans="2:89" ht="15.75" customHeight="1">
      <c r="B449" s="2"/>
      <c r="P449" s="2"/>
      <c r="Q449" s="2"/>
      <c r="R449" s="2"/>
      <c r="S449" s="2"/>
      <c r="V449" s="2"/>
      <c r="W449" s="2"/>
      <c r="AP449" s="2"/>
      <c r="AQ449" s="2"/>
      <c r="CJ449" s="2"/>
      <c r="CK449" s="2"/>
    </row>
    <row r="450" spans="2:89" ht="15.75" customHeight="1">
      <c r="B450" s="2"/>
      <c r="P450" s="2"/>
      <c r="Q450" s="2"/>
      <c r="R450" s="2"/>
      <c r="S450" s="2"/>
      <c r="V450" s="2"/>
      <c r="W450" s="2"/>
      <c r="AP450" s="2"/>
      <c r="AQ450" s="2"/>
      <c r="CJ450" s="2"/>
      <c r="CK450" s="2"/>
    </row>
    <row r="451" spans="2:89" ht="15.75" customHeight="1">
      <c r="B451" s="2"/>
      <c r="P451" s="2"/>
      <c r="Q451" s="2"/>
      <c r="R451" s="2"/>
      <c r="S451" s="2"/>
      <c r="V451" s="2"/>
      <c r="W451" s="2"/>
      <c r="AP451" s="2"/>
      <c r="AQ451" s="2"/>
      <c r="CJ451" s="2"/>
      <c r="CK451" s="2"/>
    </row>
    <row r="452" spans="2:89" ht="15.75" customHeight="1">
      <c r="B452" s="2"/>
      <c r="P452" s="2"/>
      <c r="Q452" s="2"/>
      <c r="R452" s="2"/>
      <c r="S452" s="2"/>
      <c r="V452" s="2"/>
      <c r="W452" s="2"/>
      <c r="AP452" s="2"/>
      <c r="AQ452" s="2"/>
      <c r="CJ452" s="2"/>
      <c r="CK452" s="2"/>
    </row>
    <row r="453" spans="2:89" ht="15.75" customHeight="1">
      <c r="B453" s="2"/>
      <c r="P453" s="2"/>
      <c r="Q453" s="2"/>
      <c r="R453" s="2"/>
      <c r="S453" s="2"/>
      <c r="V453" s="2"/>
      <c r="W453" s="2"/>
      <c r="AP453" s="2"/>
      <c r="AQ453" s="2"/>
      <c r="CJ453" s="2"/>
      <c r="CK453" s="2"/>
    </row>
    <row r="454" spans="2:89" ht="15.75" customHeight="1">
      <c r="B454" s="2"/>
      <c r="P454" s="2"/>
      <c r="Q454" s="2"/>
      <c r="R454" s="2"/>
      <c r="S454" s="2"/>
      <c r="V454" s="2"/>
      <c r="W454" s="2"/>
      <c r="AP454" s="2"/>
      <c r="AQ454" s="2"/>
      <c r="CJ454" s="2"/>
      <c r="CK454" s="2"/>
    </row>
    <row r="455" spans="2:89" ht="15.75" customHeight="1">
      <c r="B455" s="2"/>
      <c r="P455" s="2"/>
      <c r="Q455" s="2"/>
      <c r="R455" s="2"/>
      <c r="S455" s="2"/>
      <c r="V455" s="2"/>
      <c r="W455" s="2"/>
      <c r="AP455" s="2"/>
      <c r="AQ455" s="2"/>
      <c r="CJ455" s="2"/>
      <c r="CK455" s="2"/>
    </row>
    <row r="456" spans="2:89" ht="15.75" customHeight="1">
      <c r="B456" s="2"/>
      <c r="P456" s="2"/>
      <c r="Q456" s="2"/>
      <c r="R456" s="2"/>
      <c r="S456" s="2"/>
      <c r="V456" s="2"/>
      <c r="W456" s="2"/>
      <c r="AP456" s="2"/>
      <c r="AQ456" s="2"/>
      <c r="CJ456" s="2"/>
      <c r="CK456" s="2"/>
    </row>
    <row r="457" spans="2:89" ht="15.75" customHeight="1">
      <c r="B457" s="2"/>
      <c r="P457" s="2"/>
      <c r="Q457" s="2"/>
      <c r="R457" s="2"/>
      <c r="S457" s="2"/>
      <c r="V457" s="2"/>
      <c r="W457" s="2"/>
      <c r="AP457" s="2"/>
      <c r="AQ457" s="2"/>
      <c r="CJ457" s="2"/>
      <c r="CK457" s="2"/>
    </row>
    <row r="458" spans="2:89" ht="15.75" customHeight="1">
      <c r="B458" s="2"/>
      <c r="P458" s="2"/>
      <c r="Q458" s="2"/>
      <c r="R458" s="2"/>
      <c r="S458" s="2"/>
      <c r="V458" s="2"/>
      <c r="W458" s="2"/>
      <c r="AP458" s="2"/>
      <c r="AQ458" s="2"/>
      <c r="CJ458" s="2"/>
      <c r="CK458" s="2"/>
    </row>
    <row r="459" spans="2:89" ht="15.75" customHeight="1">
      <c r="B459" s="2"/>
      <c r="P459" s="2"/>
      <c r="Q459" s="2"/>
      <c r="R459" s="2"/>
      <c r="S459" s="2"/>
      <c r="V459" s="2"/>
      <c r="W459" s="2"/>
      <c r="AP459" s="2"/>
      <c r="AQ459" s="2"/>
      <c r="CJ459" s="2"/>
      <c r="CK459" s="2"/>
    </row>
    <row r="460" spans="2:89" ht="15.75" customHeight="1">
      <c r="B460" s="2"/>
      <c r="P460" s="2"/>
      <c r="Q460" s="2"/>
      <c r="R460" s="2"/>
      <c r="S460" s="2"/>
      <c r="V460" s="2"/>
      <c r="W460" s="2"/>
      <c r="AP460" s="2"/>
      <c r="AQ460" s="2"/>
      <c r="CJ460" s="2"/>
      <c r="CK460" s="2"/>
    </row>
    <row r="461" spans="2:89" ht="15.75" customHeight="1">
      <c r="B461" s="2"/>
      <c r="P461" s="2"/>
      <c r="Q461" s="2"/>
      <c r="R461" s="2"/>
      <c r="S461" s="2"/>
      <c r="V461" s="2"/>
      <c r="W461" s="2"/>
      <c r="AP461" s="2"/>
      <c r="AQ461" s="2"/>
      <c r="CJ461" s="2"/>
      <c r="CK461" s="2"/>
    </row>
    <row r="462" spans="2:89" ht="15.75" customHeight="1">
      <c r="B462" s="2"/>
      <c r="P462" s="2"/>
      <c r="Q462" s="2"/>
      <c r="R462" s="2"/>
      <c r="S462" s="2"/>
      <c r="V462" s="2"/>
      <c r="W462" s="2"/>
      <c r="AP462" s="2"/>
      <c r="AQ462" s="2"/>
      <c r="CJ462" s="2"/>
      <c r="CK462" s="2"/>
    </row>
    <row r="463" spans="2:89" ht="15.75" customHeight="1">
      <c r="B463" s="2"/>
      <c r="P463" s="2"/>
      <c r="Q463" s="2"/>
      <c r="R463" s="2"/>
      <c r="S463" s="2"/>
      <c r="V463" s="2"/>
      <c r="W463" s="2"/>
      <c r="AP463" s="2"/>
      <c r="AQ463" s="2"/>
      <c r="CJ463" s="2"/>
      <c r="CK463" s="2"/>
    </row>
    <row r="464" spans="2:89" ht="15.75" customHeight="1">
      <c r="B464" s="2"/>
      <c r="P464" s="2"/>
      <c r="Q464" s="2"/>
      <c r="R464" s="2"/>
      <c r="S464" s="2"/>
      <c r="V464" s="2"/>
      <c r="W464" s="2"/>
      <c r="AP464" s="2"/>
      <c r="AQ464" s="2"/>
      <c r="CJ464" s="2"/>
      <c r="CK464" s="2"/>
    </row>
    <row r="465" spans="2:89" ht="15.75" customHeight="1">
      <c r="B465" s="2"/>
      <c r="P465" s="2"/>
      <c r="Q465" s="2"/>
      <c r="R465" s="2"/>
      <c r="S465" s="2"/>
      <c r="V465" s="2"/>
      <c r="W465" s="2"/>
      <c r="AP465" s="2"/>
      <c r="AQ465" s="2"/>
      <c r="CJ465" s="2"/>
      <c r="CK465" s="2"/>
    </row>
    <row r="466" spans="2:89" ht="15.75" customHeight="1">
      <c r="B466" s="2"/>
      <c r="P466" s="2"/>
      <c r="Q466" s="2"/>
      <c r="R466" s="2"/>
      <c r="S466" s="2"/>
      <c r="V466" s="2"/>
      <c r="W466" s="2"/>
      <c r="AP466" s="2"/>
      <c r="AQ466" s="2"/>
      <c r="CJ466" s="2"/>
      <c r="CK466" s="2"/>
    </row>
    <row r="467" spans="2:89" ht="15.75" customHeight="1">
      <c r="B467" s="2"/>
      <c r="P467" s="2"/>
      <c r="Q467" s="2"/>
      <c r="R467" s="2"/>
      <c r="S467" s="2"/>
      <c r="V467" s="2"/>
      <c r="W467" s="2"/>
      <c r="AP467" s="2"/>
      <c r="AQ467" s="2"/>
      <c r="CJ467" s="2"/>
      <c r="CK467" s="2"/>
    </row>
    <row r="468" spans="2:89" ht="15.75" customHeight="1">
      <c r="B468" s="2"/>
      <c r="P468" s="2"/>
      <c r="Q468" s="2"/>
      <c r="R468" s="2"/>
      <c r="S468" s="2"/>
      <c r="V468" s="2"/>
      <c r="W468" s="2"/>
      <c r="AP468" s="2"/>
      <c r="AQ468" s="2"/>
      <c r="CJ468" s="2"/>
      <c r="CK468" s="2"/>
    </row>
    <row r="469" spans="2:89" ht="15.75" customHeight="1">
      <c r="B469" s="2"/>
      <c r="P469" s="2"/>
      <c r="Q469" s="2"/>
      <c r="R469" s="2"/>
      <c r="S469" s="2"/>
      <c r="V469" s="2"/>
      <c r="W469" s="2"/>
      <c r="AP469" s="2"/>
      <c r="AQ469" s="2"/>
      <c r="CJ469" s="2"/>
      <c r="CK469" s="2"/>
    </row>
    <row r="470" spans="2:89" ht="15.75" customHeight="1">
      <c r="B470" s="2"/>
      <c r="P470" s="2"/>
      <c r="Q470" s="2"/>
      <c r="R470" s="2"/>
      <c r="S470" s="2"/>
      <c r="V470" s="2"/>
      <c r="W470" s="2"/>
      <c r="AP470" s="2"/>
      <c r="AQ470" s="2"/>
      <c r="CJ470" s="2"/>
      <c r="CK470" s="2"/>
    </row>
    <row r="471" spans="2:89" ht="15.75" customHeight="1">
      <c r="B471" s="2"/>
      <c r="P471" s="2"/>
      <c r="Q471" s="2"/>
      <c r="R471" s="2"/>
      <c r="S471" s="2"/>
      <c r="V471" s="2"/>
      <c r="W471" s="2"/>
      <c r="AP471" s="2"/>
      <c r="AQ471" s="2"/>
      <c r="CJ471" s="2"/>
      <c r="CK471" s="2"/>
    </row>
    <row r="472" spans="2:89" ht="15.75" customHeight="1">
      <c r="B472" s="2"/>
      <c r="P472" s="2"/>
      <c r="Q472" s="2"/>
      <c r="R472" s="2"/>
      <c r="S472" s="2"/>
      <c r="V472" s="2"/>
      <c r="W472" s="2"/>
      <c r="AP472" s="2"/>
      <c r="AQ472" s="2"/>
      <c r="CJ472" s="2"/>
      <c r="CK472" s="2"/>
    </row>
    <row r="473" spans="2:89" ht="15.75" customHeight="1">
      <c r="B473" s="2"/>
      <c r="P473" s="2"/>
      <c r="Q473" s="2"/>
      <c r="R473" s="2"/>
      <c r="S473" s="2"/>
      <c r="V473" s="2"/>
      <c r="W473" s="2"/>
      <c r="AP473" s="2"/>
      <c r="AQ473" s="2"/>
      <c r="CJ473" s="2"/>
      <c r="CK473" s="2"/>
    </row>
    <row r="474" spans="2:89" ht="15.75" customHeight="1">
      <c r="B474" s="2"/>
      <c r="P474" s="2"/>
      <c r="Q474" s="2"/>
      <c r="R474" s="2"/>
      <c r="S474" s="2"/>
      <c r="V474" s="2"/>
      <c r="W474" s="2"/>
      <c r="AP474" s="2"/>
      <c r="AQ474" s="2"/>
      <c r="CJ474" s="2"/>
      <c r="CK474" s="2"/>
    </row>
    <row r="475" spans="2:89" ht="15.75" customHeight="1">
      <c r="B475" s="2"/>
      <c r="P475" s="2"/>
      <c r="Q475" s="2"/>
      <c r="R475" s="2"/>
      <c r="S475" s="2"/>
      <c r="V475" s="2"/>
      <c r="W475" s="2"/>
      <c r="AP475" s="2"/>
      <c r="AQ475" s="2"/>
      <c r="CJ475" s="2"/>
      <c r="CK475" s="2"/>
    </row>
    <row r="476" spans="2:89" ht="15.75" customHeight="1">
      <c r="B476" s="2"/>
      <c r="P476" s="2"/>
      <c r="Q476" s="2"/>
      <c r="R476" s="2"/>
      <c r="S476" s="2"/>
      <c r="V476" s="2"/>
      <c r="W476" s="2"/>
      <c r="AP476" s="2"/>
      <c r="AQ476" s="2"/>
      <c r="CJ476" s="2"/>
      <c r="CK476" s="2"/>
    </row>
    <row r="477" spans="2:89" ht="15.75" customHeight="1">
      <c r="B477" s="2"/>
      <c r="P477" s="2"/>
      <c r="Q477" s="2"/>
      <c r="R477" s="2"/>
      <c r="S477" s="2"/>
      <c r="V477" s="2"/>
      <c r="W477" s="2"/>
      <c r="AP477" s="2"/>
      <c r="AQ477" s="2"/>
      <c r="CJ477" s="2"/>
      <c r="CK477" s="2"/>
    </row>
    <row r="478" spans="2:89" ht="15.75" customHeight="1">
      <c r="B478" s="2"/>
      <c r="P478" s="2"/>
      <c r="Q478" s="2"/>
      <c r="R478" s="2"/>
      <c r="S478" s="2"/>
      <c r="V478" s="2"/>
      <c r="W478" s="2"/>
      <c r="AP478" s="2"/>
      <c r="AQ478" s="2"/>
      <c r="CJ478" s="2"/>
      <c r="CK478" s="2"/>
    </row>
    <row r="479" spans="2:89" ht="15.75" customHeight="1">
      <c r="B479" s="2"/>
      <c r="P479" s="2"/>
      <c r="Q479" s="2"/>
      <c r="R479" s="2"/>
      <c r="S479" s="2"/>
      <c r="V479" s="2"/>
      <c r="W479" s="2"/>
      <c r="AP479" s="2"/>
      <c r="AQ479" s="2"/>
      <c r="CJ479" s="2"/>
      <c r="CK479" s="2"/>
    </row>
    <row r="480" spans="2:89" ht="15.75" customHeight="1">
      <c r="B480" s="2"/>
      <c r="P480" s="2"/>
      <c r="Q480" s="2"/>
      <c r="R480" s="2"/>
      <c r="S480" s="2"/>
      <c r="V480" s="2"/>
      <c r="W480" s="2"/>
      <c r="AP480" s="2"/>
      <c r="AQ480" s="2"/>
      <c r="CJ480" s="2"/>
      <c r="CK480" s="2"/>
    </row>
    <row r="481" spans="2:89" ht="15.75" customHeight="1">
      <c r="B481" s="2"/>
      <c r="P481" s="2"/>
      <c r="Q481" s="2"/>
      <c r="R481" s="2"/>
      <c r="S481" s="2"/>
      <c r="V481" s="2"/>
      <c r="W481" s="2"/>
      <c r="AP481" s="2"/>
      <c r="AQ481" s="2"/>
      <c r="CJ481" s="2"/>
      <c r="CK481" s="2"/>
    </row>
    <row r="482" spans="2:89" ht="15.75" customHeight="1">
      <c r="B482" s="2"/>
      <c r="P482" s="2"/>
      <c r="Q482" s="2"/>
      <c r="R482" s="2"/>
      <c r="S482" s="2"/>
      <c r="V482" s="2"/>
      <c r="W482" s="2"/>
      <c r="AP482" s="2"/>
      <c r="AQ482" s="2"/>
      <c r="CJ482" s="2"/>
      <c r="CK482" s="2"/>
    </row>
    <row r="483" spans="2:89" ht="15.75" customHeight="1">
      <c r="B483" s="2"/>
      <c r="P483" s="2"/>
      <c r="Q483" s="2"/>
      <c r="R483" s="2"/>
      <c r="S483" s="2"/>
      <c r="V483" s="2"/>
      <c r="W483" s="2"/>
      <c r="AP483" s="2"/>
      <c r="AQ483" s="2"/>
      <c r="CJ483" s="2"/>
      <c r="CK483" s="2"/>
    </row>
    <row r="484" spans="2:89" ht="15.75" customHeight="1">
      <c r="B484" s="2"/>
      <c r="P484" s="2"/>
      <c r="Q484" s="2"/>
      <c r="R484" s="2"/>
      <c r="S484" s="2"/>
      <c r="V484" s="2"/>
      <c r="W484" s="2"/>
      <c r="AP484" s="2"/>
      <c r="AQ484" s="2"/>
      <c r="CJ484" s="2"/>
      <c r="CK484" s="2"/>
    </row>
    <row r="485" spans="2:89" ht="15.75" customHeight="1">
      <c r="B485" s="2"/>
      <c r="P485" s="2"/>
      <c r="Q485" s="2"/>
      <c r="R485" s="2"/>
      <c r="S485" s="2"/>
      <c r="V485" s="2"/>
      <c r="W485" s="2"/>
      <c r="AP485" s="2"/>
      <c r="AQ485" s="2"/>
      <c r="CJ485" s="2"/>
      <c r="CK485" s="2"/>
    </row>
    <row r="486" spans="2:89" ht="15.75" customHeight="1">
      <c r="B486" s="2"/>
      <c r="P486" s="2"/>
      <c r="Q486" s="2"/>
      <c r="R486" s="2"/>
      <c r="S486" s="2"/>
      <c r="V486" s="2"/>
      <c r="W486" s="2"/>
      <c r="AP486" s="2"/>
      <c r="AQ486" s="2"/>
      <c r="CJ486" s="2"/>
      <c r="CK486" s="2"/>
    </row>
    <row r="487" spans="2:89" ht="15.75" customHeight="1">
      <c r="B487" s="2"/>
      <c r="P487" s="2"/>
      <c r="Q487" s="2"/>
      <c r="R487" s="2"/>
      <c r="S487" s="2"/>
      <c r="V487" s="2"/>
      <c r="W487" s="2"/>
      <c r="AP487" s="2"/>
      <c r="AQ487" s="2"/>
      <c r="CJ487" s="2"/>
      <c r="CK487" s="2"/>
    </row>
    <row r="488" spans="2:89" ht="15.75" customHeight="1">
      <c r="B488" s="2"/>
      <c r="P488" s="2"/>
      <c r="Q488" s="2"/>
      <c r="R488" s="2"/>
      <c r="S488" s="2"/>
      <c r="V488" s="2"/>
      <c r="W488" s="2"/>
      <c r="AP488" s="2"/>
      <c r="AQ488" s="2"/>
      <c r="CJ488" s="2"/>
      <c r="CK488" s="2"/>
    </row>
    <row r="489" spans="2:89" ht="15.75" customHeight="1">
      <c r="B489" s="2"/>
      <c r="P489" s="2"/>
      <c r="Q489" s="2"/>
      <c r="R489" s="2"/>
      <c r="S489" s="2"/>
      <c r="V489" s="2"/>
      <c r="W489" s="2"/>
      <c r="AP489" s="2"/>
      <c r="AQ489" s="2"/>
      <c r="CJ489" s="2"/>
      <c r="CK489" s="2"/>
    </row>
    <row r="490" spans="2:89" ht="15.75" customHeight="1">
      <c r="B490" s="2"/>
      <c r="P490" s="2"/>
      <c r="Q490" s="2"/>
      <c r="R490" s="2"/>
      <c r="S490" s="2"/>
      <c r="V490" s="2"/>
      <c r="W490" s="2"/>
      <c r="AP490" s="2"/>
      <c r="AQ490" s="2"/>
      <c r="CJ490" s="2"/>
      <c r="CK490" s="2"/>
    </row>
    <row r="491" spans="2:89" ht="15.75" customHeight="1">
      <c r="B491" s="2"/>
      <c r="P491" s="2"/>
      <c r="Q491" s="2"/>
      <c r="R491" s="2"/>
      <c r="S491" s="2"/>
      <c r="V491" s="2"/>
      <c r="W491" s="2"/>
      <c r="AP491" s="2"/>
      <c r="AQ491" s="2"/>
      <c r="CJ491" s="2"/>
      <c r="CK491" s="2"/>
    </row>
    <row r="492" spans="2:89" ht="15.75" customHeight="1">
      <c r="B492" s="2"/>
      <c r="P492" s="2"/>
      <c r="Q492" s="2"/>
      <c r="R492" s="2"/>
      <c r="S492" s="2"/>
      <c r="V492" s="2"/>
      <c r="W492" s="2"/>
      <c r="AP492" s="2"/>
      <c r="AQ492" s="2"/>
      <c r="CJ492" s="2"/>
      <c r="CK492" s="2"/>
    </row>
    <row r="493" spans="2:89" ht="15.75" customHeight="1">
      <c r="B493" s="2"/>
      <c r="P493" s="2"/>
      <c r="Q493" s="2"/>
      <c r="R493" s="2"/>
      <c r="S493" s="2"/>
      <c r="V493" s="2"/>
      <c r="W493" s="2"/>
      <c r="AP493" s="2"/>
      <c r="AQ493" s="2"/>
      <c r="CJ493" s="2"/>
      <c r="CK493" s="2"/>
    </row>
    <row r="494" spans="2:89" ht="15.75" customHeight="1">
      <c r="B494" s="2"/>
      <c r="P494" s="2"/>
      <c r="Q494" s="2"/>
      <c r="R494" s="2"/>
      <c r="S494" s="2"/>
      <c r="V494" s="2"/>
      <c r="W494" s="2"/>
      <c r="AP494" s="2"/>
      <c r="AQ494" s="2"/>
      <c r="CJ494" s="2"/>
      <c r="CK494" s="2"/>
    </row>
    <row r="495" spans="2:89" ht="15.75" customHeight="1">
      <c r="B495" s="2"/>
      <c r="P495" s="2"/>
      <c r="Q495" s="2"/>
      <c r="R495" s="2"/>
      <c r="S495" s="2"/>
      <c r="V495" s="2"/>
      <c r="W495" s="2"/>
      <c r="AP495" s="2"/>
      <c r="AQ495" s="2"/>
      <c r="CJ495" s="2"/>
      <c r="CK495" s="2"/>
    </row>
    <row r="496" spans="2:89" ht="15.75" customHeight="1">
      <c r="B496" s="2"/>
      <c r="P496" s="2"/>
      <c r="Q496" s="2"/>
      <c r="R496" s="2"/>
      <c r="S496" s="2"/>
      <c r="V496" s="2"/>
      <c r="W496" s="2"/>
      <c r="AP496" s="2"/>
      <c r="AQ496" s="2"/>
      <c r="CJ496" s="2"/>
      <c r="CK496" s="2"/>
    </row>
    <row r="497" spans="2:89" ht="15.75" customHeight="1">
      <c r="B497" s="2"/>
      <c r="P497" s="2"/>
      <c r="Q497" s="2"/>
      <c r="R497" s="2"/>
      <c r="S497" s="2"/>
      <c r="V497" s="2"/>
      <c r="W497" s="2"/>
      <c r="AP497" s="2"/>
      <c r="AQ497" s="2"/>
      <c r="CJ497" s="2"/>
      <c r="CK497" s="2"/>
    </row>
    <row r="498" spans="2:89" ht="15.75" customHeight="1">
      <c r="B498" s="2"/>
      <c r="P498" s="2"/>
      <c r="Q498" s="2"/>
      <c r="R498" s="2"/>
      <c r="S498" s="2"/>
      <c r="V498" s="2"/>
      <c r="W498" s="2"/>
      <c r="AP498" s="2"/>
      <c r="AQ498" s="2"/>
      <c r="CJ498" s="2"/>
      <c r="CK498" s="2"/>
    </row>
    <row r="499" spans="2:89" ht="15.75" customHeight="1">
      <c r="B499" s="2"/>
      <c r="P499" s="2"/>
      <c r="Q499" s="2"/>
      <c r="R499" s="2"/>
      <c r="S499" s="2"/>
      <c r="V499" s="2"/>
      <c r="W499" s="2"/>
      <c r="AP499" s="2"/>
      <c r="AQ499" s="2"/>
      <c r="CJ499" s="2"/>
      <c r="CK499" s="2"/>
    </row>
    <row r="500" spans="2:89" ht="15.75" customHeight="1">
      <c r="B500" s="2"/>
      <c r="P500" s="2"/>
      <c r="Q500" s="2"/>
      <c r="R500" s="2"/>
      <c r="S500" s="2"/>
      <c r="V500" s="2"/>
      <c r="W500" s="2"/>
      <c r="AP500" s="2"/>
      <c r="AQ500" s="2"/>
      <c r="CJ500" s="2"/>
      <c r="CK500" s="2"/>
    </row>
    <row r="501" spans="2:89" ht="15.75" customHeight="1">
      <c r="B501" s="2"/>
      <c r="P501" s="2"/>
      <c r="Q501" s="2"/>
      <c r="R501" s="2"/>
      <c r="S501" s="2"/>
      <c r="V501" s="2"/>
      <c r="W501" s="2"/>
      <c r="AP501" s="2"/>
      <c r="AQ501" s="2"/>
      <c r="CJ501" s="2"/>
      <c r="CK501" s="2"/>
    </row>
    <row r="502" spans="2:89" ht="15.75" customHeight="1">
      <c r="B502" s="2"/>
      <c r="P502" s="2"/>
      <c r="Q502" s="2"/>
      <c r="R502" s="2"/>
      <c r="S502" s="2"/>
      <c r="V502" s="2"/>
      <c r="W502" s="2"/>
      <c r="AP502" s="2"/>
      <c r="AQ502" s="2"/>
      <c r="CJ502" s="2"/>
      <c r="CK502" s="2"/>
    </row>
    <row r="503" spans="2:89" ht="15.75" customHeight="1">
      <c r="B503" s="2"/>
      <c r="P503" s="2"/>
      <c r="Q503" s="2"/>
      <c r="R503" s="2"/>
      <c r="S503" s="2"/>
      <c r="V503" s="2"/>
      <c r="W503" s="2"/>
      <c r="AP503" s="2"/>
      <c r="AQ503" s="2"/>
      <c r="CJ503" s="2"/>
      <c r="CK503" s="2"/>
    </row>
    <row r="504" spans="2:89" ht="15.75" customHeight="1">
      <c r="B504" s="2"/>
      <c r="P504" s="2"/>
      <c r="Q504" s="2"/>
      <c r="R504" s="2"/>
      <c r="S504" s="2"/>
      <c r="V504" s="2"/>
      <c r="W504" s="2"/>
      <c r="AP504" s="2"/>
      <c r="AQ504" s="2"/>
      <c r="CJ504" s="2"/>
      <c r="CK504" s="2"/>
    </row>
    <row r="505" spans="2:89" ht="15.75" customHeight="1">
      <c r="B505" s="2"/>
      <c r="P505" s="2"/>
      <c r="Q505" s="2"/>
      <c r="R505" s="2"/>
      <c r="S505" s="2"/>
      <c r="V505" s="2"/>
      <c r="W505" s="2"/>
      <c r="AP505" s="2"/>
      <c r="AQ505" s="2"/>
      <c r="CJ505" s="2"/>
      <c r="CK505" s="2"/>
    </row>
    <row r="506" spans="2:89" ht="15.75" customHeight="1">
      <c r="B506" s="2"/>
      <c r="P506" s="2"/>
      <c r="Q506" s="2"/>
      <c r="R506" s="2"/>
      <c r="S506" s="2"/>
      <c r="V506" s="2"/>
      <c r="W506" s="2"/>
      <c r="AP506" s="2"/>
      <c r="AQ506" s="2"/>
      <c r="CJ506" s="2"/>
      <c r="CK506" s="2"/>
    </row>
    <row r="507" spans="2:89" ht="15.75" customHeight="1">
      <c r="B507" s="2"/>
      <c r="P507" s="2"/>
      <c r="Q507" s="2"/>
      <c r="R507" s="2"/>
      <c r="S507" s="2"/>
      <c r="V507" s="2"/>
      <c r="W507" s="2"/>
      <c r="AP507" s="2"/>
      <c r="AQ507" s="2"/>
      <c r="CJ507" s="2"/>
      <c r="CK507" s="2"/>
    </row>
    <row r="508" spans="2:89" ht="15.75" customHeight="1">
      <c r="B508" s="2"/>
      <c r="P508" s="2"/>
      <c r="Q508" s="2"/>
      <c r="R508" s="2"/>
      <c r="S508" s="2"/>
      <c r="V508" s="2"/>
      <c r="W508" s="2"/>
      <c r="AP508" s="2"/>
      <c r="AQ508" s="2"/>
      <c r="CJ508" s="2"/>
      <c r="CK508" s="2"/>
    </row>
    <row r="509" spans="2:89" ht="15.75" customHeight="1">
      <c r="B509" s="2"/>
      <c r="P509" s="2"/>
      <c r="Q509" s="2"/>
      <c r="R509" s="2"/>
      <c r="S509" s="2"/>
      <c r="V509" s="2"/>
      <c r="W509" s="2"/>
      <c r="AP509" s="2"/>
      <c r="AQ509" s="2"/>
      <c r="CJ509" s="2"/>
      <c r="CK509" s="2"/>
    </row>
    <row r="510" spans="2:89" ht="15.75" customHeight="1">
      <c r="B510" s="2"/>
      <c r="P510" s="2"/>
      <c r="Q510" s="2"/>
      <c r="R510" s="2"/>
      <c r="S510" s="2"/>
      <c r="V510" s="2"/>
      <c r="W510" s="2"/>
      <c r="AP510" s="2"/>
      <c r="AQ510" s="2"/>
      <c r="CJ510" s="2"/>
      <c r="CK510" s="2"/>
    </row>
    <row r="511" spans="2:89" ht="15.75" customHeight="1">
      <c r="B511" s="2"/>
      <c r="P511" s="2"/>
      <c r="Q511" s="2"/>
      <c r="R511" s="2"/>
      <c r="S511" s="2"/>
      <c r="V511" s="2"/>
      <c r="W511" s="2"/>
      <c r="AP511" s="2"/>
      <c r="AQ511" s="2"/>
      <c r="CJ511" s="2"/>
      <c r="CK511" s="2"/>
    </row>
    <row r="512" spans="2:89" ht="15.75" customHeight="1">
      <c r="B512" s="2"/>
      <c r="P512" s="2"/>
      <c r="Q512" s="2"/>
      <c r="R512" s="2"/>
      <c r="S512" s="2"/>
      <c r="V512" s="2"/>
      <c r="W512" s="2"/>
      <c r="AP512" s="2"/>
      <c r="AQ512" s="2"/>
      <c r="CJ512" s="2"/>
      <c r="CK512" s="2"/>
    </row>
    <row r="513" spans="2:89" ht="15.75" customHeight="1">
      <c r="B513" s="2"/>
      <c r="P513" s="2"/>
      <c r="Q513" s="2"/>
      <c r="R513" s="2"/>
      <c r="S513" s="2"/>
      <c r="V513" s="2"/>
      <c r="W513" s="2"/>
      <c r="AP513" s="2"/>
      <c r="AQ513" s="2"/>
      <c r="CJ513" s="2"/>
      <c r="CK513" s="2"/>
    </row>
    <row r="514" spans="2:89" ht="15.75" customHeight="1">
      <c r="B514" s="2"/>
      <c r="P514" s="2"/>
      <c r="Q514" s="2"/>
      <c r="R514" s="2"/>
      <c r="S514" s="2"/>
      <c r="V514" s="2"/>
      <c r="W514" s="2"/>
      <c r="AP514" s="2"/>
      <c r="AQ514" s="2"/>
      <c r="CJ514" s="2"/>
      <c r="CK514" s="2"/>
    </row>
    <row r="515" spans="2:89" ht="15.75" customHeight="1">
      <c r="B515" s="2"/>
      <c r="P515" s="2"/>
      <c r="Q515" s="2"/>
      <c r="R515" s="2"/>
      <c r="S515" s="2"/>
      <c r="V515" s="2"/>
      <c r="W515" s="2"/>
      <c r="AP515" s="2"/>
      <c r="AQ515" s="2"/>
      <c r="CJ515" s="2"/>
      <c r="CK515" s="2"/>
    </row>
    <row r="516" spans="2:89" ht="15.75" customHeight="1">
      <c r="B516" s="2"/>
      <c r="P516" s="2"/>
      <c r="Q516" s="2"/>
      <c r="R516" s="2"/>
      <c r="S516" s="2"/>
      <c r="V516" s="2"/>
      <c r="W516" s="2"/>
      <c r="AP516" s="2"/>
      <c r="AQ516" s="2"/>
      <c r="CJ516" s="2"/>
      <c r="CK516" s="2"/>
    </row>
    <row r="517" spans="2:89" ht="15.75" customHeight="1">
      <c r="B517" s="2"/>
      <c r="P517" s="2"/>
      <c r="Q517" s="2"/>
      <c r="R517" s="2"/>
      <c r="S517" s="2"/>
      <c r="V517" s="2"/>
      <c r="W517" s="2"/>
      <c r="AP517" s="2"/>
      <c r="AQ517" s="2"/>
      <c r="CJ517" s="2"/>
      <c r="CK517" s="2"/>
    </row>
    <row r="518" spans="2:89" ht="15.75" customHeight="1">
      <c r="B518" s="2"/>
      <c r="P518" s="2"/>
      <c r="Q518" s="2"/>
      <c r="R518" s="2"/>
      <c r="S518" s="2"/>
      <c r="V518" s="2"/>
      <c r="W518" s="2"/>
      <c r="AP518" s="2"/>
      <c r="AQ518" s="2"/>
      <c r="CJ518" s="2"/>
      <c r="CK518" s="2"/>
    </row>
    <row r="519" spans="2:89" ht="15.75" customHeight="1">
      <c r="B519" s="2"/>
      <c r="P519" s="2"/>
      <c r="Q519" s="2"/>
      <c r="R519" s="2"/>
      <c r="S519" s="2"/>
      <c r="V519" s="2"/>
      <c r="W519" s="2"/>
      <c r="AP519" s="2"/>
      <c r="AQ519" s="2"/>
      <c r="CJ519" s="2"/>
      <c r="CK519" s="2"/>
    </row>
    <row r="520" spans="2:89" ht="15.75" customHeight="1">
      <c r="B520" s="2"/>
      <c r="P520" s="2"/>
      <c r="Q520" s="2"/>
      <c r="R520" s="2"/>
      <c r="S520" s="2"/>
      <c r="V520" s="2"/>
      <c r="W520" s="2"/>
      <c r="AP520" s="2"/>
      <c r="AQ520" s="2"/>
      <c r="CJ520" s="2"/>
      <c r="CK520" s="2"/>
    </row>
    <row r="521" spans="2:89" ht="15.75" customHeight="1">
      <c r="B521" s="2"/>
      <c r="P521" s="2"/>
      <c r="Q521" s="2"/>
      <c r="R521" s="2"/>
      <c r="S521" s="2"/>
      <c r="V521" s="2"/>
      <c r="W521" s="2"/>
      <c r="AP521" s="2"/>
      <c r="AQ521" s="2"/>
      <c r="CJ521" s="2"/>
      <c r="CK521" s="2"/>
    </row>
    <row r="522" spans="2:89" ht="15.75" customHeight="1">
      <c r="B522" s="2"/>
      <c r="P522" s="2"/>
      <c r="Q522" s="2"/>
      <c r="R522" s="2"/>
      <c r="S522" s="2"/>
      <c r="V522" s="2"/>
      <c r="W522" s="2"/>
      <c r="AP522" s="2"/>
      <c r="AQ522" s="2"/>
      <c r="CJ522" s="2"/>
      <c r="CK522" s="2"/>
    </row>
    <row r="523" spans="2:89" ht="15.75" customHeight="1">
      <c r="B523" s="2"/>
      <c r="P523" s="2"/>
      <c r="Q523" s="2"/>
      <c r="R523" s="2"/>
      <c r="S523" s="2"/>
      <c r="V523" s="2"/>
      <c r="W523" s="2"/>
      <c r="AP523" s="2"/>
      <c r="AQ523" s="2"/>
      <c r="CJ523" s="2"/>
      <c r="CK523" s="2"/>
    </row>
    <row r="524" spans="2:89" ht="15.75" customHeight="1">
      <c r="B524" s="2"/>
      <c r="P524" s="2"/>
      <c r="Q524" s="2"/>
      <c r="R524" s="2"/>
      <c r="S524" s="2"/>
      <c r="V524" s="2"/>
      <c r="W524" s="2"/>
      <c r="AP524" s="2"/>
      <c r="AQ524" s="2"/>
      <c r="CJ524" s="2"/>
      <c r="CK524" s="2"/>
    </row>
    <row r="525" spans="2:89" ht="15.75" customHeight="1">
      <c r="B525" s="2"/>
      <c r="P525" s="2"/>
      <c r="Q525" s="2"/>
      <c r="R525" s="2"/>
      <c r="S525" s="2"/>
      <c r="V525" s="2"/>
      <c r="W525" s="2"/>
      <c r="AP525" s="2"/>
      <c r="AQ525" s="2"/>
      <c r="CJ525" s="2"/>
      <c r="CK525" s="2"/>
    </row>
    <row r="526" spans="2:89" ht="15.75" customHeight="1">
      <c r="B526" s="2"/>
      <c r="P526" s="2"/>
      <c r="Q526" s="2"/>
      <c r="R526" s="2"/>
      <c r="S526" s="2"/>
      <c r="V526" s="2"/>
      <c r="W526" s="2"/>
      <c r="AP526" s="2"/>
      <c r="AQ526" s="2"/>
      <c r="CJ526" s="2"/>
      <c r="CK526" s="2"/>
    </row>
    <row r="527" spans="2:89" ht="15.75" customHeight="1">
      <c r="B527" s="2"/>
      <c r="P527" s="2"/>
      <c r="Q527" s="2"/>
      <c r="R527" s="2"/>
      <c r="S527" s="2"/>
      <c r="V527" s="2"/>
      <c r="W527" s="2"/>
      <c r="AP527" s="2"/>
      <c r="AQ527" s="2"/>
      <c r="CJ527" s="2"/>
      <c r="CK527" s="2"/>
    </row>
    <row r="528" spans="2:89" ht="15.75" customHeight="1">
      <c r="B528" s="2"/>
      <c r="P528" s="2"/>
      <c r="Q528" s="2"/>
      <c r="R528" s="2"/>
      <c r="S528" s="2"/>
      <c r="V528" s="2"/>
      <c r="W528" s="2"/>
      <c r="AP528" s="2"/>
      <c r="AQ528" s="2"/>
      <c r="CJ528" s="2"/>
      <c r="CK528" s="2"/>
    </row>
    <row r="529" spans="2:89" ht="15.75" customHeight="1">
      <c r="B529" s="2"/>
      <c r="P529" s="2"/>
      <c r="Q529" s="2"/>
      <c r="R529" s="2"/>
      <c r="S529" s="2"/>
      <c r="V529" s="2"/>
      <c r="W529" s="2"/>
      <c r="AP529" s="2"/>
      <c r="AQ529" s="2"/>
      <c r="CJ529" s="2"/>
      <c r="CK529" s="2"/>
    </row>
    <row r="530" spans="2:89" ht="15.75" customHeight="1">
      <c r="B530" s="2"/>
      <c r="P530" s="2"/>
      <c r="Q530" s="2"/>
      <c r="R530" s="2"/>
      <c r="S530" s="2"/>
      <c r="V530" s="2"/>
      <c r="W530" s="2"/>
      <c r="AP530" s="2"/>
      <c r="AQ530" s="2"/>
      <c r="CJ530" s="2"/>
      <c r="CK530" s="2"/>
    </row>
    <row r="531" spans="2:89" ht="15.75" customHeight="1">
      <c r="B531" s="2"/>
      <c r="P531" s="2"/>
      <c r="Q531" s="2"/>
      <c r="R531" s="2"/>
      <c r="S531" s="2"/>
      <c r="V531" s="2"/>
      <c r="W531" s="2"/>
      <c r="AP531" s="2"/>
      <c r="AQ531" s="2"/>
      <c r="CJ531" s="2"/>
      <c r="CK531" s="2"/>
    </row>
    <row r="532" spans="2:89" ht="15.75" customHeight="1">
      <c r="B532" s="2"/>
      <c r="P532" s="2"/>
      <c r="Q532" s="2"/>
      <c r="R532" s="2"/>
      <c r="S532" s="2"/>
      <c r="V532" s="2"/>
      <c r="W532" s="2"/>
      <c r="AP532" s="2"/>
      <c r="AQ532" s="2"/>
      <c r="CJ532" s="2"/>
      <c r="CK532" s="2"/>
    </row>
    <row r="533" spans="2:89" ht="15.75" customHeight="1">
      <c r="B533" s="2"/>
      <c r="P533" s="2"/>
      <c r="Q533" s="2"/>
      <c r="R533" s="2"/>
      <c r="S533" s="2"/>
      <c r="V533" s="2"/>
      <c r="W533" s="2"/>
      <c r="AP533" s="2"/>
      <c r="AQ533" s="2"/>
      <c r="CJ533" s="2"/>
      <c r="CK533" s="2"/>
    </row>
    <row r="534" spans="2:89" ht="15.75" customHeight="1">
      <c r="B534" s="2"/>
      <c r="P534" s="2"/>
      <c r="Q534" s="2"/>
      <c r="R534" s="2"/>
      <c r="S534" s="2"/>
      <c r="V534" s="2"/>
      <c r="W534" s="2"/>
      <c r="AP534" s="2"/>
      <c r="AQ534" s="2"/>
      <c r="CJ534" s="2"/>
      <c r="CK534" s="2"/>
    </row>
    <row r="535" spans="2:89" ht="15.75" customHeight="1">
      <c r="B535" s="2"/>
      <c r="P535" s="2"/>
      <c r="Q535" s="2"/>
      <c r="R535" s="2"/>
      <c r="S535" s="2"/>
      <c r="V535" s="2"/>
      <c r="W535" s="2"/>
      <c r="AP535" s="2"/>
      <c r="AQ535" s="2"/>
      <c r="CJ535" s="2"/>
      <c r="CK535" s="2"/>
    </row>
    <row r="536" spans="2:89" ht="15.75" customHeight="1">
      <c r="B536" s="2"/>
      <c r="P536" s="2"/>
      <c r="Q536" s="2"/>
      <c r="R536" s="2"/>
      <c r="S536" s="2"/>
      <c r="V536" s="2"/>
      <c r="W536" s="2"/>
      <c r="AP536" s="2"/>
      <c r="AQ536" s="2"/>
      <c r="CJ536" s="2"/>
      <c r="CK536" s="2"/>
    </row>
    <row r="537" spans="2:89" ht="15.75" customHeight="1">
      <c r="B537" s="2"/>
      <c r="P537" s="2"/>
      <c r="Q537" s="2"/>
      <c r="R537" s="2"/>
      <c r="S537" s="2"/>
      <c r="V537" s="2"/>
      <c r="W537" s="2"/>
      <c r="AP537" s="2"/>
      <c r="AQ537" s="2"/>
      <c r="CJ537" s="2"/>
      <c r="CK537" s="2"/>
    </row>
    <row r="538" spans="2:89" ht="15.75" customHeight="1">
      <c r="B538" s="2"/>
      <c r="P538" s="2"/>
      <c r="Q538" s="2"/>
      <c r="R538" s="2"/>
      <c r="S538" s="2"/>
      <c r="V538" s="2"/>
      <c r="W538" s="2"/>
      <c r="AP538" s="2"/>
      <c r="AQ538" s="2"/>
      <c r="CJ538" s="2"/>
      <c r="CK538" s="2"/>
    </row>
    <row r="539" spans="2:89" ht="15.75" customHeight="1">
      <c r="B539" s="2"/>
      <c r="P539" s="2"/>
      <c r="Q539" s="2"/>
      <c r="R539" s="2"/>
      <c r="S539" s="2"/>
      <c r="V539" s="2"/>
      <c r="W539" s="2"/>
      <c r="AP539" s="2"/>
      <c r="AQ539" s="2"/>
      <c r="CJ539" s="2"/>
      <c r="CK539" s="2"/>
    </row>
    <row r="540" spans="2:89" ht="15.75" customHeight="1">
      <c r="B540" s="2"/>
      <c r="P540" s="2"/>
      <c r="Q540" s="2"/>
      <c r="R540" s="2"/>
      <c r="S540" s="2"/>
      <c r="V540" s="2"/>
      <c r="W540" s="2"/>
      <c r="AP540" s="2"/>
      <c r="AQ540" s="2"/>
      <c r="CJ540" s="2"/>
      <c r="CK540" s="2"/>
    </row>
    <row r="541" spans="2:89" ht="15.75" customHeight="1">
      <c r="B541" s="2"/>
      <c r="P541" s="2"/>
      <c r="Q541" s="2"/>
      <c r="R541" s="2"/>
      <c r="S541" s="2"/>
      <c r="V541" s="2"/>
      <c r="W541" s="2"/>
      <c r="AP541" s="2"/>
      <c r="AQ541" s="2"/>
      <c r="CJ541" s="2"/>
      <c r="CK541" s="2"/>
    </row>
    <row r="542" spans="2:89" ht="15.75" customHeight="1">
      <c r="B542" s="2"/>
      <c r="P542" s="2"/>
      <c r="Q542" s="2"/>
      <c r="R542" s="2"/>
      <c r="S542" s="2"/>
      <c r="V542" s="2"/>
      <c r="W542" s="2"/>
      <c r="AP542" s="2"/>
      <c r="AQ542" s="2"/>
      <c r="CJ542" s="2"/>
      <c r="CK542" s="2"/>
    </row>
    <row r="543" spans="2:89" ht="15.75" customHeight="1">
      <c r="B543" s="2"/>
      <c r="P543" s="2"/>
      <c r="Q543" s="2"/>
      <c r="R543" s="2"/>
      <c r="S543" s="2"/>
      <c r="V543" s="2"/>
      <c r="W543" s="2"/>
      <c r="AP543" s="2"/>
      <c r="AQ543" s="2"/>
      <c r="CJ543" s="2"/>
      <c r="CK543" s="2"/>
    </row>
    <row r="544" spans="2:89" ht="15.75" customHeight="1">
      <c r="B544" s="2"/>
      <c r="P544" s="2"/>
      <c r="Q544" s="2"/>
      <c r="R544" s="2"/>
      <c r="S544" s="2"/>
      <c r="V544" s="2"/>
      <c r="W544" s="2"/>
      <c r="AP544" s="2"/>
      <c r="AQ544" s="2"/>
      <c r="CJ544" s="2"/>
      <c r="CK544" s="2"/>
    </row>
    <row r="545" spans="2:89" ht="15.75" customHeight="1">
      <c r="B545" s="2"/>
      <c r="P545" s="2"/>
      <c r="Q545" s="2"/>
      <c r="R545" s="2"/>
      <c r="S545" s="2"/>
      <c r="V545" s="2"/>
      <c r="W545" s="2"/>
      <c r="AP545" s="2"/>
      <c r="AQ545" s="2"/>
      <c r="CJ545" s="2"/>
      <c r="CK545" s="2"/>
    </row>
    <row r="546" spans="2:89" ht="15.75" customHeight="1">
      <c r="B546" s="2"/>
      <c r="P546" s="2"/>
      <c r="Q546" s="2"/>
      <c r="R546" s="2"/>
      <c r="S546" s="2"/>
      <c r="V546" s="2"/>
      <c r="W546" s="2"/>
      <c r="AP546" s="2"/>
      <c r="AQ546" s="2"/>
      <c r="CJ546" s="2"/>
      <c r="CK546" s="2"/>
    </row>
    <row r="547" spans="2:89" ht="15.75" customHeight="1">
      <c r="B547" s="2"/>
      <c r="P547" s="2"/>
      <c r="Q547" s="2"/>
      <c r="R547" s="2"/>
      <c r="S547" s="2"/>
      <c r="V547" s="2"/>
      <c r="W547" s="2"/>
      <c r="AP547" s="2"/>
      <c r="AQ547" s="2"/>
      <c r="CJ547" s="2"/>
      <c r="CK547" s="2"/>
    </row>
    <row r="548" spans="2:89" ht="15.75" customHeight="1">
      <c r="B548" s="2"/>
      <c r="P548" s="2"/>
      <c r="Q548" s="2"/>
      <c r="R548" s="2"/>
      <c r="S548" s="2"/>
      <c r="V548" s="2"/>
      <c r="W548" s="2"/>
      <c r="AP548" s="2"/>
      <c r="AQ548" s="2"/>
      <c r="CJ548" s="2"/>
      <c r="CK548" s="2"/>
    </row>
    <row r="549" spans="2:89" ht="15.75" customHeight="1">
      <c r="B549" s="2"/>
      <c r="P549" s="2"/>
      <c r="Q549" s="2"/>
      <c r="R549" s="2"/>
      <c r="S549" s="2"/>
      <c r="V549" s="2"/>
      <c r="W549" s="2"/>
      <c r="AP549" s="2"/>
      <c r="AQ549" s="2"/>
      <c r="CJ549" s="2"/>
      <c r="CK549" s="2"/>
    </row>
    <row r="550" spans="2:89" ht="15.75" customHeight="1">
      <c r="B550" s="2"/>
      <c r="P550" s="2"/>
      <c r="Q550" s="2"/>
      <c r="R550" s="2"/>
      <c r="S550" s="2"/>
      <c r="V550" s="2"/>
      <c r="W550" s="2"/>
      <c r="AP550" s="2"/>
      <c r="AQ550" s="2"/>
      <c r="CJ550" s="2"/>
      <c r="CK550" s="2"/>
    </row>
    <row r="551" spans="2:89" ht="15.75" customHeight="1">
      <c r="B551" s="2"/>
      <c r="P551" s="2"/>
      <c r="Q551" s="2"/>
      <c r="R551" s="2"/>
      <c r="S551" s="2"/>
      <c r="V551" s="2"/>
      <c r="W551" s="2"/>
      <c r="AP551" s="2"/>
      <c r="AQ551" s="2"/>
      <c r="CJ551" s="2"/>
      <c r="CK551" s="2"/>
    </row>
    <row r="552" spans="2:89" ht="15.75" customHeight="1">
      <c r="B552" s="2"/>
      <c r="P552" s="2"/>
      <c r="Q552" s="2"/>
      <c r="R552" s="2"/>
      <c r="S552" s="2"/>
      <c r="V552" s="2"/>
      <c r="W552" s="2"/>
      <c r="AP552" s="2"/>
      <c r="AQ552" s="2"/>
      <c r="CJ552" s="2"/>
      <c r="CK552" s="2"/>
    </row>
    <row r="553" spans="2:89" ht="15.75" customHeight="1">
      <c r="B553" s="2"/>
      <c r="P553" s="2"/>
      <c r="Q553" s="2"/>
      <c r="R553" s="2"/>
      <c r="S553" s="2"/>
      <c r="V553" s="2"/>
      <c r="W553" s="2"/>
      <c r="AP553" s="2"/>
      <c r="AQ553" s="2"/>
      <c r="CJ553" s="2"/>
      <c r="CK553" s="2"/>
    </row>
    <row r="554" spans="2:89" ht="15.75" customHeight="1">
      <c r="B554" s="2"/>
      <c r="P554" s="2"/>
      <c r="Q554" s="2"/>
      <c r="R554" s="2"/>
      <c r="S554" s="2"/>
      <c r="V554" s="2"/>
      <c r="W554" s="2"/>
      <c r="AP554" s="2"/>
      <c r="AQ554" s="2"/>
      <c r="CJ554" s="2"/>
      <c r="CK554" s="2"/>
    </row>
    <row r="555" spans="2:89" ht="15.75" customHeight="1">
      <c r="B555" s="2"/>
      <c r="P555" s="2"/>
      <c r="Q555" s="2"/>
      <c r="R555" s="2"/>
      <c r="S555" s="2"/>
      <c r="V555" s="2"/>
      <c r="W555" s="2"/>
      <c r="AP555" s="2"/>
      <c r="AQ555" s="2"/>
      <c r="CJ555" s="2"/>
      <c r="CK555" s="2"/>
    </row>
    <row r="556" spans="2:89" ht="15.75" customHeight="1">
      <c r="B556" s="2"/>
      <c r="P556" s="2"/>
      <c r="Q556" s="2"/>
      <c r="R556" s="2"/>
      <c r="S556" s="2"/>
      <c r="V556" s="2"/>
      <c r="W556" s="2"/>
      <c r="AP556" s="2"/>
      <c r="AQ556" s="2"/>
      <c r="CJ556" s="2"/>
      <c r="CK556" s="2"/>
    </row>
    <row r="557" spans="2:89" ht="15.75" customHeight="1">
      <c r="B557" s="2"/>
      <c r="P557" s="2"/>
      <c r="Q557" s="2"/>
      <c r="R557" s="2"/>
      <c r="S557" s="2"/>
      <c r="V557" s="2"/>
      <c r="W557" s="2"/>
      <c r="AP557" s="2"/>
      <c r="AQ557" s="2"/>
      <c r="CJ557" s="2"/>
      <c r="CK557" s="2"/>
    </row>
    <row r="558" spans="2:89" ht="15.75" customHeight="1">
      <c r="B558" s="2"/>
      <c r="P558" s="2"/>
      <c r="Q558" s="2"/>
      <c r="R558" s="2"/>
      <c r="S558" s="2"/>
      <c r="V558" s="2"/>
      <c r="W558" s="2"/>
      <c r="AP558" s="2"/>
      <c r="AQ558" s="2"/>
      <c r="CJ558" s="2"/>
      <c r="CK558" s="2"/>
    </row>
    <row r="559" spans="2:89" ht="15.75" customHeight="1">
      <c r="B559" s="2"/>
      <c r="P559" s="2"/>
      <c r="Q559" s="2"/>
      <c r="R559" s="2"/>
      <c r="S559" s="2"/>
      <c r="V559" s="2"/>
      <c r="W559" s="2"/>
      <c r="AP559" s="2"/>
      <c r="AQ559" s="2"/>
      <c r="CJ559" s="2"/>
      <c r="CK559" s="2"/>
    </row>
    <row r="560" spans="2:89" ht="15.75" customHeight="1">
      <c r="B560" s="2"/>
      <c r="P560" s="2"/>
      <c r="Q560" s="2"/>
      <c r="R560" s="2"/>
      <c r="S560" s="2"/>
      <c r="V560" s="2"/>
      <c r="W560" s="2"/>
      <c r="AP560" s="2"/>
      <c r="AQ560" s="2"/>
      <c r="CJ560" s="2"/>
      <c r="CK560" s="2"/>
    </row>
    <row r="561" spans="2:89" ht="15.75" customHeight="1">
      <c r="B561" s="2"/>
      <c r="P561" s="2"/>
      <c r="Q561" s="2"/>
      <c r="R561" s="2"/>
      <c r="S561" s="2"/>
      <c r="V561" s="2"/>
      <c r="W561" s="2"/>
      <c r="AP561" s="2"/>
      <c r="AQ561" s="2"/>
      <c r="CJ561" s="2"/>
      <c r="CK561" s="2"/>
    </row>
    <row r="562" spans="2:89" ht="15.75" customHeight="1">
      <c r="B562" s="2"/>
      <c r="P562" s="2"/>
      <c r="Q562" s="2"/>
      <c r="R562" s="2"/>
      <c r="S562" s="2"/>
      <c r="V562" s="2"/>
      <c r="W562" s="2"/>
      <c r="AP562" s="2"/>
      <c r="AQ562" s="2"/>
      <c r="CJ562" s="2"/>
      <c r="CK562" s="2"/>
    </row>
    <row r="563" spans="2:89" ht="15.75" customHeight="1">
      <c r="B563" s="2"/>
      <c r="P563" s="2"/>
      <c r="Q563" s="2"/>
      <c r="R563" s="2"/>
      <c r="S563" s="2"/>
      <c r="V563" s="2"/>
      <c r="W563" s="2"/>
      <c r="AP563" s="2"/>
      <c r="AQ563" s="2"/>
      <c r="CJ563" s="2"/>
      <c r="CK563" s="2"/>
    </row>
    <row r="564" spans="2:89" ht="15.75" customHeight="1">
      <c r="B564" s="2"/>
      <c r="P564" s="2"/>
      <c r="Q564" s="2"/>
      <c r="R564" s="2"/>
      <c r="S564" s="2"/>
      <c r="V564" s="2"/>
      <c r="W564" s="2"/>
      <c r="AP564" s="2"/>
      <c r="AQ564" s="2"/>
      <c r="CJ564" s="2"/>
      <c r="CK564" s="2"/>
    </row>
    <row r="565" spans="2:89" ht="15.75" customHeight="1">
      <c r="B565" s="2"/>
      <c r="P565" s="2"/>
      <c r="Q565" s="2"/>
      <c r="R565" s="2"/>
      <c r="S565" s="2"/>
      <c r="V565" s="2"/>
      <c r="W565" s="2"/>
      <c r="AP565" s="2"/>
      <c r="AQ565" s="2"/>
      <c r="CJ565" s="2"/>
      <c r="CK565" s="2"/>
    </row>
    <row r="566" spans="2:89" ht="15.75" customHeight="1">
      <c r="B566" s="2"/>
      <c r="P566" s="2"/>
      <c r="Q566" s="2"/>
      <c r="R566" s="2"/>
      <c r="S566" s="2"/>
      <c r="V566" s="2"/>
      <c r="W566" s="2"/>
      <c r="AP566" s="2"/>
      <c r="AQ566" s="2"/>
      <c r="CJ566" s="2"/>
      <c r="CK566" s="2"/>
    </row>
    <row r="567" spans="2:89" ht="15.75" customHeight="1">
      <c r="B567" s="2"/>
      <c r="P567" s="2"/>
      <c r="Q567" s="2"/>
      <c r="R567" s="2"/>
      <c r="S567" s="2"/>
      <c r="V567" s="2"/>
      <c r="W567" s="2"/>
      <c r="AP567" s="2"/>
      <c r="AQ567" s="2"/>
      <c r="CJ567" s="2"/>
      <c r="CK567" s="2"/>
    </row>
    <row r="568" spans="2:89" ht="15.75" customHeight="1">
      <c r="B568" s="2"/>
      <c r="P568" s="2"/>
      <c r="Q568" s="2"/>
      <c r="R568" s="2"/>
      <c r="S568" s="2"/>
      <c r="V568" s="2"/>
      <c r="W568" s="2"/>
      <c r="AP568" s="2"/>
      <c r="AQ568" s="2"/>
      <c r="CJ568" s="2"/>
      <c r="CK568" s="2"/>
    </row>
    <row r="569" spans="2:89" ht="15.75" customHeight="1">
      <c r="B569" s="2"/>
      <c r="P569" s="2"/>
      <c r="Q569" s="2"/>
      <c r="R569" s="2"/>
      <c r="S569" s="2"/>
      <c r="V569" s="2"/>
      <c r="W569" s="2"/>
      <c r="AP569" s="2"/>
      <c r="AQ569" s="2"/>
      <c r="CJ569" s="2"/>
      <c r="CK569" s="2"/>
    </row>
    <row r="570" spans="2:89" ht="15.75" customHeight="1">
      <c r="B570" s="2"/>
      <c r="P570" s="2"/>
      <c r="Q570" s="2"/>
      <c r="R570" s="2"/>
      <c r="S570" s="2"/>
      <c r="V570" s="2"/>
      <c r="W570" s="2"/>
      <c r="AP570" s="2"/>
      <c r="AQ570" s="2"/>
      <c r="CJ570" s="2"/>
      <c r="CK570" s="2"/>
    </row>
    <row r="571" spans="2:89" ht="15.75" customHeight="1">
      <c r="B571" s="2"/>
      <c r="P571" s="2"/>
      <c r="Q571" s="2"/>
      <c r="R571" s="2"/>
      <c r="S571" s="2"/>
      <c r="V571" s="2"/>
      <c r="W571" s="2"/>
      <c r="AP571" s="2"/>
      <c r="AQ571" s="2"/>
      <c r="CJ571" s="2"/>
      <c r="CK571" s="2"/>
    </row>
    <row r="572" spans="2:89" ht="15.75" customHeight="1">
      <c r="B572" s="2"/>
      <c r="P572" s="2"/>
      <c r="Q572" s="2"/>
      <c r="R572" s="2"/>
      <c r="S572" s="2"/>
      <c r="V572" s="2"/>
      <c r="W572" s="2"/>
      <c r="AP572" s="2"/>
      <c r="AQ572" s="2"/>
      <c r="CJ572" s="2"/>
      <c r="CK572" s="2"/>
    </row>
    <row r="573" spans="2:89" ht="15.75" customHeight="1">
      <c r="B573" s="2"/>
      <c r="P573" s="2"/>
      <c r="Q573" s="2"/>
      <c r="R573" s="2"/>
      <c r="S573" s="2"/>
      <c r="V573" s="2"/>
      <c r="W573" s="2"/>
      <c r="AP573" s="2"/>
      <c r="AQ573" s="2"/>
      <c r="CJ573" s="2"/>
      <c r="CK573" s="2"/>
    </row>
    <row r="574" spans="2:89" ht="15.75" customHeight="1">
      <c r="B574" s="2"/>
      <c r="P574" s="2"/>
      <c r="Q574" s="2"/>
      <c r="R574" s="2"/>
      <c r="S574" s="2"/>
      <c r="V574" s="2"/>
      <c r="W574" s="2"/>
      <c r="AP574" s="2"/>
      <c r="AQ574" s="2"/>
      <c r="CJ574" s="2"/>
      <c r="CK574" s="2"/>
    </row>
    <row r="575" spans="2:89" ht="15.75" customHeight="1">
      <c r="B575" s="2"/>
      <c r="P575" s="2"/>
      <c r="Q575" s="2"/>
      <c r="R575" s="2"/>
      <c r="S575" s="2"/>
      <c r="V575" s="2"/>
      <c r="W575" s="2"/>
      <c r="AP575" s="2"/>
      <c r="AQ575" s="2"/>
      <c r="CJ575" s="2"/>
      <c r="CK575" s="2"/>
    </row>
    <row r="576" spans="2:89" ht="15.75" customHeight="1">
      <c r="B576" s="2"/>
      <c r="P576" s="2"/>
      <c r="Q576" s="2"/>
      <c r="R576" s="2"/>
      <c r="S576" s="2"/>
      <c r="V576" s="2"/>
      <c r="W576" s="2"/>
      <c r="AP576" s="2"/>
      <c r="AQ576" s="2"/>
      <c r="CJ576" s="2"/>
      <c r="CK576" s="2"/>
    </row>
    <row r="577" spans="2:89" ht="15.75" customHeight="1">
      <c r="B577" s="2"/>
      <c r="P577" s="2"/>
      <c r="Q577" s="2"/>
      <c r="R577" s="2"/>
      <c r="S577" s="2"/>
      <c r="V577" s="2"/>
      <c r="W577" s="2"/>
      <c r="AP577" s="2"/>
      <c r="AQ577" s="2"/>
      <c r="CJ577" s="2"/>
      <c r="CK577" s="2"/>
    </row>
    <row r="578" spans="2:89" ht="15.75" customHeight="1">
      <c r="B578" s="2"/>
      <c r="P578" s="2"/>
      <c r="Q578" s="2"/>
      <c r="R578" s="2"/>
      <c r="S578" s="2"/>
      <c r="V578" s="2"/>
      <c r="W578" s="2"/>
      <c r="AP578" s="2"/>
      <c r="AQ578" s="2"/>
      <c r="CJ578" s="2"/>
      <c r="CK578" s="2"/>
    </row>
    <row r="579" spans="2:89" ht="15.75" customHeight="1">
      <c r="B579" s="2"/>
      <c r="P579" s="2"/>
      <c r="Q579" s="2"/>
      <c r="R579" s="2"/>
      <c r="S579" s="2"/>
      <c r="V579" s="2"/>
      <c r="W579" s="2"/>
      <c r="AP579" s="2"/>
      <c r="AQ579" s="2"/>
      <c r="CJ579" s="2"/>
      <c r="CK579" s="2"/>
    </row>
    <row r="580" spans="2:89" ht="15.75" customHeight="1">
      <c r="B580" s="2"/>
      <c r="P580" s="2"/>
      <c r="Q580" s="2"/>
      <c r="R580" s="2"/>
      <c r="S580" s="2"/>
      <c r="V580" s="2"/>
      <c r="W580" s="2"/>
      <c r="AP580" s="2"/>
      <c r="AQ580" s="2"/>
      <c r="CJ580" s="2"/>
      <c r="CK580" s="2"/>
    </row>
    <row r="581" spans="2:89" ht="15.75" customHeight="1">
      <c r="B581" s="2"/>
      <c r="P581" s="2"/>
      <c r="Q581" s="2"/>
      <c r="R581" s="2"/>
      <c r="S581" s="2"/>
      <c r="V581" s="2"/>
      <c r="W581" s="2"/>
      <c r="AP581" s="2"/>
      <c r="AQ581" s="2"/>
      <c r="CJ581" s="2"/>
      <c r="CK581" s="2"/>
    </row>
    <row r="582" spans="2:89" ht="15.75" customHeight="1">
      <c r="B582" s="2"/>
      <c r="P582" s="2"/>
      <c r="Q582" s="2"/>
      <c r="R582" s="2"/>
      <c r="S582" s="2"/>
      <c r="V582" s="2"/>
      <c r="W582" s="2"/>
      <c r="AP582" s="2"/>
      <c r="AQ582" s="2"/>
      <c r="CJ582" s="2"/>
      <c r="CK582" s="2"/>
    </row>
    <row r="583" spans="2:89" ht="15.75" customHeight="1">
      <c r="B583" s="2"/>
      <c r="P583" s="2"/>
      <c r="Q583" s="2"/>
      <c r="R583" s="2"/>
      <c r="S583" s="2"/>
      <c r="V583" s="2"/>
      <c r="W583" s="2"/>
      <c r="AP583" s="2"/>
      <c r="AQ583" s="2"/>
      <c r="CJ583" s="2"/>
      <c r="CK583" s="2"/>
    </row>
    <row r="584" spans="2:89" ht="15.75" customHeight="1">
      <c r="B584" s="2"/>
      <c r="P584" s="2"/>
      <c r="Q584" s="2"/>
      <c r="R584" s="2"/>
      <c r="S584" s="2"/>
      <c r="V584" s="2"/>
      <c r="W584" s="2"/>
      <c r="AP584" s="2"/>
      <c r="AQ584" s="2"/>
      <c r="CJ584" s="2"/>
      <c r="CK584" s="2"/>
    </row>
    <row r="585" spans="2:89" ht="15.75" customHeight="1">
      <c r="B585" s="2"/>
      <c r="P585" s="2"/>
      <c r="Q585" s="2"/>
      <c r="R585" s="2"/>
      <c r="S585" s="2"/>
      <c r="V585" s="2"/>
      <c r="W585" s="2"/>
      <c r="AP585" s="2"/>
      <c r="AQ585" s="2"/>
      <c r="CJ585" s="2"/>
      <c r="CK585" s="2"/>
    </row>
    <row r="586" spans="2:89" ht="15.75" customHeight="1">
      <c r="B586" s="2"/>
      <c r="P586" s="2"/>
      <c r="Q586" s="2"/>
      <c r="R586" s="2"/>
      <c r="S586" s="2"/>
      <c r="V586" s="2"/>
      <c r="W586" s="2"/>
      <c r="AP586" s="2"/>
      <c r="AQ586" s="2"/>
      <c r="CJ586" s="2"/>
      <c r="CK586" s="2"/>
    </row>
    <row r="587" spans="2:89" ht="15.75" customHeight="1">
      <c r="B587" s="2"/>
      <c r="P587" s="2"/>
      <c r="Q587" s="2"/>
      <c r="R587" s="2"/>
      <c r="S587" s="2"/>
      <c r="V587" s="2"/>
      <c r="W587" s="2"/>
      <c r="AP587" s="2"/>
      <c r="AQ587" s="2"/>
      <c r="CJ587" s="2"/>
      <c r="CK587" s="2"/>
    </row>
    <row r="588" spans="2:89" ht="15.75" customHeight="1">
      <c r="B588" s="2"/>
      <c r="P588" s="2"/>
      <c r="Q588" s="2"/>
      <c r="R588" s="2"/>
      <c r="S588" s="2"/>
      <c r="V588" s="2"/>
      <c r="W588" s="2"/>
      <c r="AP588" s="2"/>
      <c r="AQ588" s="2"/>
      <c r="CJ588" s="2"/>
      <c r="CK588" s="2"/>
    </row>
    <row r="589" spans="2:89" ht="15.75" customHeight="1">
      <c r="B589" s="2"/>
      <c r="P589" s="2"/>
      <c r="Q589" s="2"/>
      <c r="R589" s="2"/>
      <c r="S589" s="2"/>
      <c r="V589" s="2"/>
      <c r="W589" s="2"/>
      <c r="AP589" s="2"/>
      <c r="AQ589" s="2"/>
      <c r="CJ589" s="2"/>
      <c r="CK589" s="2"/>
    </row>
    <row r="590" spans="2:89" ht="15.75" customHeight="1">
      <c r="B590" s="2"/>
      <c r="P590" s="2"/>
      <c r="Q590" s="2"/>
      <c r="R590" s="2"/>
      <c r="S590" s="2"/>
      <c r="V590" s="2"/>
      <c r="W590" s="2"/>
      <c r="AP590" s="2"/>
      <c r="AQ590" s="2"/>
      <c r="CJ590" s="2"/>
      <c r="CK590" s="2"/>
    </row>
    <row r="591" spans="2:89" ht="15.75" customHeight="1">
      <c r="B591" s="2"/>
      <c r="P591" s="2"/>
      <c r="Q591" s="2"/>
      <c r="R591" s="2"/>
      <c r="S591" s="2"/>
      <c r="V591" s="2"/>
      <c r="W591" s="2"/>
      <c r="AP591" s="2"/>
      <c r="AQ591" s="2"/>
      <c r="CJ591" s="2"/>
      <c r="CK591" s="2"/>
    </row>
    <row r="592" spans="2:89" ht="15.75" customHeight="1">
      <c r="B592" s="2"/>
      <c r="P592" s="2"/>
      <c r="Q592" s="2"/>
      <c r="R592" s="2"/>
      <c r="S592" s="2"/>
      <c r="V592" s="2"/>
      <c r="W592" s="2"/>
      <c r="AP592" s="2"/>
      <c r="AQ592" s="2"/>
      <c r="CJ592" s="2"/>
      <c r="CK592" s="2"/>
    </row>
    <row r="593" spans="2:89" ht="15.75" customHeight="1">
      <c r="B593" s="2"/>
      <c r="P593" s="2"/>
      <c r="Q593" s="2"/>
      <c r="R593" s="2"/>
      <c r="S593" s="2"/>
      <c r="V593" s="2"/>
      <c r="W593" s="2"/>
      <c r="AP593" s="2"/>
      <c r="AQ593" s="2"/>
      <c r="CJ593" s="2"/>
      <c r="CK593" s="2"/>
    </row>
    <row r="594" spans="2:89" ht="15.75" customHeight="1">
      <c r="B594" s="2"/>
      <c r="P594" s="2"/>
      <c r="Q594" s="2"/>
      <c r="R594" s="2"/>
      <c r="S594" s="2"/>
      <c r="V594" s="2"/>
      <c r="W594" s="2"/>
      <c r="AP594" s="2"/>
      <c r="AQ594" s="2"/>
      <c r="CJ594" s="2"/>
      <c r="CK594" s="2"/>
    </row>
    <row r="595" spans="2:89" ht="15.75" customHeight="1">
      <c r="B595" s="2"/>
      <c r="P595" s="2"/>
      <c r="Q595" s="2"/>
      <c r="R595" s="2"/>
      <c r="S595" s="2"/>
      <c r="V595" s="2"/>
      <c r="W595" s="2"/>
      <c r="AP595" s="2"/>
      <c r="AQ595" s="2"/>
      <c r="CJ595" s="2"/>
      <c r="CK595" s="2"/>
    </row>
    <row r="596" spans="2:89" ht="15.75" customHeight="1">
      <c r="B596" s="2"/>
      <c r="P596" s="2"/>
      <c r="Q596" s="2"/>
      <c r="R596" s="2"/>
      <c r="S596" s="2"/>
      <c r="V596" s="2"/>
      <c r="W596" s="2"/>
      <c r="AP596" s="2"/>
      <c r="AQ596" s="2"/>
      <c r="CJ596" s="2"/>
      <c r="CK596" s="2"/>
    </row>
    <row r="597" spans="2:89" ht="15.75" customHeight="1">
      <c r="B597" s="2"/>
      <c r="P597" s="2"/>
      <c r="Q597" s="2"/>
      <c r="R597" s="2"/>
      <c r="S597" s="2"/>
      <c r="V597" s="2"/>
      <c r="W597" s="2"/>
      <c r="AP597" s="2"/>
      <c r="AQ597" s="2"/>
      <c r="CJ597" s="2"/>
      <c r="CK597" s="2"/>
    </row>
    <row r="598" spans="2:89" ht="15.75" customHeight="1">
      <c r="B598" s="2"/>
      <c r="P598" s="2"/>
      <c r="Q598" s="2"/>
      <c r="R598" s="2"/>
      <c r="S598" s="2"/>
      <c r="V598" s="2"/>
      <c r="W598" s="2"/>
      <c r="AP598" s="2"/>
      <c r="AQ598" s="2"/>
      <c r="CJ598" s="2"/>
      <c r="CK598" s="2"/>
    </row>
    <row r="599" spans="2:89" ht="15.75" customHeight="1">
      <c r="B599" s="2"/>
      <c r="P599" s="2"/>
      <c r="Q599" s="2"/>
      <c r="R599" s="2"/>
      <c r="S599" s="2"/>
      <c r="V599" s="2"/>
      <c r="W599" s="2"/>
      <c r="AP599" s="2"/>
      <c r="AQ599" s="2"/>
      <c r="CJ599" s="2"/>
      <c r="CK599" s="2"/>
    </row>
    <row r="600" spans="2:89" ht="15.75" customHeight="1">
      <c r="B600" s="2"/>
      <c r="P600" s="2"/>
      <c r="Q600" s="2"/>
      <c r="R600" s="2"/>
      <c r="S600" s="2"/>
      <c r="V600" s="2"/>
      <c r="W600" s="2"/>
      <c r="AP600" s="2"/>
      <c r="AQ600" s="2"/>
      <c r="CJ600" s="2"/>
      <c r="CK600" s="2"/>
    </row>
    <row r="601" spans="2:89" ht="15.75" customHeight="1">
      <c r="B601" s="2"/>
      <c r="P601" s="2"/>
      <c r="Q601" s="2"/>
      <c r="R601" s="2"/>
      <c r="S601" s="2"/>
      <c r="V601" s="2"/>
      <c r="W601" s="2"/>
      <c r="AP601" s="2"/>
      <c r="AQ601" s="2"/>
      <c r="CJ601" s="2"/>
      <c r="CK601" s="2"/>
    </row>
    <row r="602" spans="2:89" ht="15.75" customHeight="1">
      <c r="B602" s="2"/>
      <c r="P602" s="2"/>
      <c r="Q602" s="2"/>
      <c r="R602" s="2"/>
      <c r="S602" s="2"/>
      <c r="V602" s="2"/>
      <c r="W602" s="2"/>
      <c r="AP602" s="2"/>
      <c r="AQ602" s="2"/>
      <c r="CJ602" s="2"/>
      <c r="CK602" s="2"/>
    </row>
    <row r="603" spans="2:89" ht="15.75" customHeight="1">
      <c r="B603" s="2"/>
      <c r="P603" s="2"/>
      <c r="Q603" s="2"/>
      <c r="R603" s="2"/>
      <c r="S603" s="2"/>
      <c r="V603" s="2"/>
      <c r="W603" s="2"/>
      <c r="AP603" s="2"/>
      <c r="AQ603" s="2"/>
      <c r="CJ603" s="2"/>
      <c r="CK603" s="2"/>
    </row>
    <row r="604" spans="2:89" ht="15.75" customHeight="1">
      <c r="B604" s="2"/>
      <c r="P604" s="2"/>
      <c r="Q604" s="2"/>
      <c r="R604" s="2"/>
      <c r="S604" s="2"/>
      <c r="V604" s="2"/>
      <c r="W604" s="2"/>
      <c r="AP604" s="2"/>
      <c r="AQ604" s="2"/>
      <c r="CJ604" s="2"/>
      <c r="CK604" s="2"/>
    </row>
    <row r="605" spans="2:89" ht="15.75" customHeight="1">
      <c r="B605" s="2"/>
      <c r="P605" s="2"/>
      <c r="Q605" s="2"/>
      <c r="R605" s="2"/>
      <c r="S605" s="2"/>
      <c r="V605" s="2"/>
      <c r="W605" s="2"/>
      <c r="AP605" s="2"/>
      <c r="AQ605" s="2"/>
      <c r="CJ605" s="2"/>
      <c r="CK605" s="2"/>
    </row>
    <row r="606" spans="2:89" ht="15.75" customHeight="1">
      <c r="B606" s="2"/>
      <c r="P606" s="2"/>
      <c r="Q606" s="2"/>
      <c r="R606" s="2"/>
      <c r="S606" s="2"/>
      <c r="V606" s="2"/>
      <c r="W606" s="2"/>
      <c r="AP606" s="2"/>
      <c r="AQ606" s="2"/>
      <c r="CJ606" s="2"/>
      <c r="CK606" s="2"/>
    </row>
    <row r="607" spans="2:89" ht="15.75" customHeight="1">
      <c r="B607" s="2"/>
      <c r="P607" s="2"/>
      <c r="Q607" s="2"/>
      <c r="R607" s="2"/>
      <c r="S607" s="2"/>
      <c r="V607" s="2"/>
      <c r="W607" s="2"/>
      <c r="AP607" s="2"/>
      <c r="AQ607" s="2"/>
      <c r="CJ607" s="2"/>
      <c r="CK607" s="2"/>
    </row>
    <row r="608" spans="2:89" ht="15.75" customHeight="1">
      <c r="B608" s="2"/>
      <c r="P608" s="2"/>
      <c r="Q608" s="2"/>
      <c r="R608" s="2"/>
      <c r="S608" s="2"/>
      <c r="V608" s="2"/>
      <c r="W608" s="2"/>
      <c r="AP608" s="2"/>
      <c r="AQ608" s="2"/>
      <c r="CJ608" s="2"/>
      <c r="CK608" s="2"/>
    </row>
    <row r="609" spans="2:89" ht="15.75" customHeight="1">
      <c r="B609" s="2"/>
      <c r="P609" s="2"/>
      <c r="Q609" s="2"/>
      <c r="R609" s="2"/>
      <c r="S609" s="2"/>
      <c r="V609" s="2"/>
      <c r="W609" s="2"/>
      <c r="AP609" s="2"/>
      <c r="AQ609" s="2"/>
      <c r="CJ609" s="2"/>
      <c r="CK609" s="2"/>
    </row>
    <row r="610" spans="2:89" ht="15.75" customHeight="1">
      <c r="B610" s="2"/>
      <c r="P610" s="2"/>
      <c r="Q610" s="2"/>
      <c r="R610" s="2"/>
      <c r="S610" s="2"/>
      <c r="V610" s="2"/>
      <c r="W610" s="2"/>
      <c r="AP610" s="2"/>
      <c r="AQ610" s="2"/>
      <c r="CJ610" s="2"/>
      <c r="CK610" s="2"/>
    </row>
    <row r="611" spans="2:89" ht="15.75" customHeight="1">
      <c r="B611" s="2"/>
      <c r="P611" s="2"/>
      <c r="Q611" s="2"/>
      <c r="R611" s="2"/>
      <c r="S611" s="2"/>
      <c r="V611" s="2"/>
      <c r="W611" s="2"/>
      <c r="AP611" s="2"/>
      <c r="AQ611" s="2"/>
      <c r="CJ611" s="2"/>
      <c r="CK611" s="2"/>
    </row>
    <row r="612" spans="2:89" ht="15.75" customHeight="1">
      <c r="B612" s="2"/>
      <c r="P612" s="2"/>
      <c r="Q612" s="2"/>
      <c r="R612" s="2"/>
      <c r="S612" s="2"/>
      <c r="V612" s="2"/>
      <c r="W612" s="2"/>
      <c r="AP612" s="2"/>
      <c r="AQ612" s="2"/>
      <c r="CJ612" s="2"/>
      <c r="CK612" s="2"/>
    </row>
    <row r="613" spans="2:89" ht="15.75" customHeight="1">
      <c r="B613" s="2"/>
      <c r="P613" s="2"/>
      <c r="Q613" s="2"/>
      <c r="R613" s="2"/>
      <c r="S613" s="2"/>
      <c r="V613" s="2"/>
      <c r="W613" s="2"/>
      <c r="AP613" s="2"/>
      <c r="AQ613" s="2"/>
      <c r="CJ613" s="2"/>
      <c r="CK613" s="2"/>
    </row>
    <row r="614" spans="2:89" ht="15.75" customHeight="1">
      <c r="B614" s="2"/>
      <c r="P614" s="2"/>
      <c r="Q614" s="2"/>
      <c r="R614" s="2"/>
      <c r="S614" s="2"/>
      <c r="V614" s="2"/>
      <c r="W614" s="2"/>
      <c r="AP614" s="2"/>
      <c r="AQ614" s="2"/>
      <c r="CJ614" s="2"/>
      <c r="CK614" s="2"/>
    </row>
    <row r="615" spans="2:89" ht="15.75" customHeight="1">
      <c r="B615" s="2"/>
      <c r="P615" s="2"/>
      <c r="Q615" s="2"/>
      <c r="R615" s="2"/>
      <c r="S615" s="2"/>
      <c r="V615" s="2"/>
      <c r="W615" s="2"/>
      <c r="AP615" s="2"/>
      <c r="AQ615" s="2"/>
      <c r="CJ615" s="2"/>
      <c r="CK615" s="2"/>
    </row>
    <row r="616" spans="2:89" ht="15.75" customHeight="1">
      <c r="B616" s="2"/>
      <c r="P616" s="2"/>
      <c r="Q616" s="2"/>
      <c r="R616" s="2"/>
      <c r="S616" s="2"/>
      <c r="V616" s="2"/>
      <c r="W616" s="2"/>
      <c r="AP616" s="2"/>
      <c r="AQ616" s="2"/>
      <c r="CJ616" s="2"/>
      <c r="CK616" s="2"/>
    </row>
    <row r="617" spans="2:89" ht="15.75" customHeight="1">
      <c r="B617" s="2"/>
      <c r="P617" s="2"/>
      <c r="Q617" s="2"/>
      <c r="R617" s="2"/>
      <c r="S617" s="2"/>
      <c r="V617" s="2"/>
      <c r="W617" s="2"/>
      <c r="AP617" s="2"/>
      <c r="AQ617" s="2"/>
      <c r="CJ617" s="2"/>
      <c r="CK617" s="2"/>
    </row>
    <row r="618" spans="2:89" ht="15.75" customHeight="1">
      <c r="B618" s="2"/>
      <c r="P618" s="2"/>
      <c r="Q618" s="2"/>
      <c r="R618" s="2"/>
      <c r="S618" s="2"/>
      <c r="V618" s="2"/>
      <c r="W618" s="2"/>
      <c r="AP618" s="2"/>
      <c r="AQ618" s="2"/>
      <c r="CJ618" s="2"/>
      <c r="CK618" s="2"/>
    </row>
    <row r="619" spans="2:89" ht="15.75" customHeight="1">
      <c r="B619" s="2"/>
      <c r="P619" s="2"/>
      <c r="Q619" s="2"/>
      <c r="R619" s="2"/>
      <c r="S619" s="2"/>
      <c r="V619" s="2"/>
      <c r="W619" s="2"/>
      <c r="AP619" s="2"/>
      <c r="AQ619" s="2"/>
      <c r="CJ619" s="2"/>
      <c r="CK619" s="2"/>
    </row>
    <row r="620" spans="2:89" ht="15.75" customHeight="1">
      <c r="B620" s="2"/>
      <c r="P620" s="2"/>
      <c r="Q620" s="2"/>
      <c r="R620" s="2"/>
      <c r="S620" s="2"/>
      <c r="V620" s="2"/>
      <c r="W620" s="2"/>
      <c r="AP620" s="2"/>
      <c r="AQ620" s="2"/>
      <c r="CJ620" s="2"/>
      <c r="CK620" s="2"/>
    </row>
    <row r="621" spans="2:89" ht="15.75" customHeight="1">
      <c r="B621" s="2"/>
      <c r="P621" s="2"/>
      <c r="Q621" s="2"/>
      <c r="R621" s="2"/>
      <c r="S621" s="2"/>
      <c r="V621" s="2"/>
      <c r="W621" s="2"/>
      <c r="AP621" s="2"/>
      <c r="AQ621" s="2"/>
      <c r="CJ621" s="2"/>
      <c r="CK621" s="2"/>
    </row>
    <row r="622" spans="2:89" ht="15.75" customHeight="1">
      <c r="B622" s="2"/>
      <c r="P622" s="2"/>
      <c r="Q622" s="2"/>
      <c r="R622" s="2"/>
      <c r="S622" s="2"/>
      <c r="V622" s="2"/>
      <c r="W622" s="2"/>
      <c r="AP622" s="2"/>
      <c r="AQ622" s="2"/>
      <c r="CJ622" s="2"/>
      <c r="CK622" s="2"/>
    </row>
    <row r="623" spans="2:89" ht="15.75" customHeight="1">
      <c r="B623" s="2"/>
      <c r="P623" s="2"/>
      <c r="Q623" s="2"/>
      <c r="R623" s="2"/>
      <c r="S623" s="2"/>
      <c r="V623" s="2"/>
      <c r="W623" s="2"/>
      <c r="AP623" s="2"/>
      <c r="AQ623" s="2"/>
      <c r="CJ623" s="2"/>
      <c r="CK623" s="2"/>
    </row>
    <row r="624" spans="2:89" ht="15.75" customHeight="1">
      <c r="B624" s="2"/>
      <c r="P624" s="2"/>
      <c r="Q624" s="2"/>
      <c r="R624" s="2"/>
      <c r="S624" s="2"/>
      <c r="V624" s="2"/>
      <c r="W624" s="2"/>
      <c r="AP624" s="2"/>
      <c r="AQ624" s="2"/>
      <c r="CJ624" s="2"/>
      <c r="CK624" s="2"/>
    </row>
    <row r="625" spans="2:89" ht="15.75" customHeight="1">
      <c r="B625" s="2"/>
      <c r="P625" s="2"/>
      <c r="Q625" s="2"/>
      <c r="R625" s="2"/>
      <c r="S625" s="2"/>
      <c r="V625" s="2"/>
      <c r="W625" s="2"/>
      <c r="AP625" s="2"/>
      <c r="AQ625" s="2"/>
      <c r="CJ625" s="2"/>
      <c r="CK625" s="2"/>
    </row>
    <row r="626" spans="2:89" ht="15.75" customHeight="1">
      <c r="B626" s="2"/>
      <c r="P626" s="2"/>
      <c r="Q626" s="2"/>
      <c r="R626" s="2"/>
      <c r="S626" s="2"/>
      <c r="V626" s="2"/>
      <c r="W626" s="2"/>
      <c r="AP626" s="2"/>
      <c r="AQ626" s="2"/>
      <c r="CJ626" s="2"/>
      <c r="CK626" s="2"/>
    </row>
    <row r="627" spans="2:89" ht="15.75" customHeight="1">
      <c r="B627" s="2"/>
      <c r="P627" s="2"/>
      <c r="Q627" s="2"/>
      <c r="R627" s="2"/>
      <c r="S627" s="2"/>
      <c r="V627" s="2"/>
      <c r="W627" s="2"/>
      <c r="AP627" s="2"/>
      <c r="AQ627" s="2"/>
      <c r="CJ627" s="2"/>
      <c r="CK627" s="2"/>
    </row>
    <row r="628" spans="2:89" ht="15.75" customHeight="1">
      <c r="B628" s="2"/>
      <c r="P628" s="2"/>
      <c r="Q628" s="2"/>
      <c r="R628" s="2"/>
      <c r="S628" s="2"/>
      <c r="V628" s="2"/>
      <c r="W628" s="2"/>
      <c r="AP628" s="2"/>
      <c r="AQ628" s="2"/>
      <c r="CJ628" s="2"/>
      <c r="CK628" s="2"/>
    </row>
    <row r="629" spans="2:89" ht="15.75" customHeight="1">
      <c r="B629" s="2"/>
      <c r="P629" s="2"/>
      <c r="Q629" s="2"/>
      <c r="R629" s="2"/>
      <c r="S629" s="2"/>
      <c r="V629" s="2"/>
      <c r="W629" s="2"/>
      <c r="AP629" s="2"/>
      <c r="AQ629" s="2"/>
      <c r="CJ629" s="2"/>
      <c r="CK629" s="2"/>
    </row>
    <row r="630" spans="2:89" ht="15.75" customHeight="1">
      <c r="B630" s="2"/>
      <c r="P630" s="2"/>
      <c r="Q630" s="2"/>
      <c r="R630" s="2"/>
      <c r="S630" s="2"/>
      <c r="V630" s="2"/>
      <c r="W630" s="2"/>
      <c r="AP630" s="2"/>
      <c r="AQ630" s="2"/>
      <c r="CJ630" s="2"/>
      <c r="CK630" s="2"/>
    </row>
    <row r="631" spans="2:89" ht="15.75" customHeight="1">
      <c r="B631" s="2"/>
      <c r="P631" s="2"/>
      <c r="Q631" s="2"/>
      <c r="R631" s="2"/>
      <c r="S631" s="2"/>
      <c r="V631" s="2"/>
      <c r="W631" s="2"/>
      <c r="AP631" s="2"/>
      <c r="AQ631" s="2"/>
      <c r="CJ631" s="2"/>
      <c r="CK631" s="2"/>
    </row>
    <row r="632" spans="2:89" ht="15.75" customHeight="1">
      <c r="B632" s="2"/>
      <c r="P632" s="2"/>
      <c r="Q632" s="2"/>
      <c r="R632" s="2"/>
      <c r="S632" s="2"/>
      <c r="V632" s="2"/>
      <c r="W632" s="2"/>
      <c r="AP632" s="2"/>
      <c r="AQ632" s="2"/>
      <c r="CJ632" s="2"/>
      <c r="CK632" s="2"/>
    </row>
    <row r="633" spans="2:89" ht="15.75" customHeight="1">
      <c r="B633" s="2"/>
      <c r="P633" s="2"/>
      <c r="Q633" s="2"/>
      <c r="R633" s="2"/>
      <c r="S633" s="2"/>
      <c r="V633" s="2"/>
      <c r="W633" s="2"/>
      <c r="AP633" s="2"/>
      <c r="AQ633" s="2"/>
      <c r="CJ633" s="2"/>
      <c r="CK633" s="2"/>
    </row>
    <row r="634" spans="2:89" ht="15.75" customHeight="1">
      <c r="B634" s="2"/>
      <c r="P634" s="2"/>
      <c r="Q634" s="2"/>
      <c r="R634" s="2"/>
      <c r="S634" s="2"/>
      <c r="V634" s="2"/>
      <c r="W634" s="2"/>
      <c r="AP634" s="2"/>
      <c r="AQ634" s="2"/>
      <c r="CJ634" s="2"/>
      <c r="CK634" s="2"/>
    </row>
    <row r="635" spans="2:89" ht="15.75" customHeight="1">
      <c r="B635" s="2"/>
      <c r="P635" s="2"/>
      <c r="Q635" s="2"/>
      <c r="R635" s="2"/>
      <c r="S635" s="2"/>
      <c r="V635" s="2"/>
      <c r="W635" s="2"/>
      <c r="AP635" s="2"/>
      <c r="AQ635" s="2"/>
      <c r="CJ635" s="2"/>
      <c r="CK635" s="2"/>
    </row>
    <row r="636" spans="2:89" ht="15.75" customHeight="1">
      <c r="B636" s="2"/>
      <c r="P636" s="2"/>
      <c r="Q636" s="2"/>
      <c r="R636" s="2"/>
      <c r="S636" s="2"/>
      <c r="V636" s="2"/>
      <c r="W636" s="2"/>
      <c r="AP636" s="2"/>
      <c r="AQ636" s="2"/>
      <c r="CJ636" s="2"/>
      <c r="CK636" s="2"/>
    </row>
    <row r="637" spans="2:89" ht="15.75" customHeight="1">
      <c r="B637" s="2"/>
      <c r="P637" s="2"/>
      <c r="Q637" s="2"/>
      <c r="R637" s="2"/>
      <c r="S637" s="2"/>
      <c r="V637" s="2"/>
      <c r="W637" s="2"/>
      <c r="AP637" s="2"/>
      <c r="AQ637" s="2"/>
      <c r="CJ637" s="2"/>
      <c r="CK637" s="2"/>
    </row>
    <row r="638" spans="2:89" ht="15.75" customHeight="1">
      <c r="B638" s="2"/>
      <c r="P638" s="2"/>
      <c r="Q638" s="2"/>
      <c r="R638" s="2"/>
      <c r="S638" s="2"/>
      <c r="V638" s="2"/>
      <c r="W638" s="2"/>
      <c r="AP638" s="2"/>
      <c r="AQ638" s="2"/>
      <c r="CJ638" s="2"/>
      <c r="CK638" s="2"/>
    </row>
    <row r="639" spans="2:89" ht="15.75" customHeight="1">
      <c r="B639" s="2"/>
      <c r="P639" s="2"/>
      <c r="Q639" s="2"/>
      <c r="R639" s="2"/>
      <c r="S639" s="2"/>
      <c r="V639" s="2"/>
      <c r="W639" s="2"/>
      <c r="AP639" s="2"/>
      <c r="AQ639" s="2"/>
      <c r="CJ639" s="2"/>
      <c r="CK639" s="2"/>
    </row>
    <row r="640" spans="2:89" ht="15.75" customHeight="1">
      <c r="B640" s="2"/>
      <c r="P640" s="2"/>
      <c r="Q640" s="2"/>
      <c r="R640" s="2"/>
      <c r="S640" s="2"/>
      <c r="V640" s="2"/>
      <c r="W640" s="2"/>
      <c r="AP640" s="2"/>
      <c r="AQ640" s="2"/>
      <c r="CJ640" s="2"/>
      <c r="CK640" s="2"/>
    </row>
    <row r="641" spans="2:89" ht="15.75" customHeight="1">
      <c r="B641" s="2"/>
      <c r="P641" s="2"/>
      <c r="Q641" s="2"/>
      <c r="R641" s="2"/>
      <c r="S641" s="2"/>
      <c r="V641" s="2"/>
      <c r="W641" s="2"/>
      <c r="AP641" s="2"/>
      <c r="AQ641" s="2"/>
      <c r="CJ641" s="2"/>
      <c r="CK641" s="2"/>
    </row>
    <row r="642" spans="2:89" ht="15.75" customHeight="1">
      <c r="B642" s="2"/>
      <c r="P642" s="2"/>
      <c r="Q642" s="2"/>
      <c r="R642" s="2"/>
      <c r="S642" s="2"/>
      <c r="V642" s="2"/>
      <c r="W642" s="2"/>
      <c r="AP642" s="2"/>
      <c r="AQ642" s="2"/>
      <c r="CJ642" s="2"/>
      <c r="CK642" s="2"/>
    </row>
    <row r="643" spans="2:89" ht="15.75" customHeight="1">
      <c r="B643" s="2"/>
      <c r="P643" s="2"/>
      <c r="Q643" s="2"/>
      <c r="R643" s="2"/>
      <c r="S643" s="2"/>
      <c r="V643" s="2"/>
      <c r="W643" s="2"/>
      <c r="AP643" s="2"/>
      <c r="AQ643" s="2"/>
      <c r="CJ643" s="2"/>
      <c r="CK643" s="2"/>
    </row>
    <row r="644" spans="2:89" ht="15.75" customHeight="1">
      <c r="B644" s="2"/>
      <c r="P644" s="2"/>
      <c r="Q644" s="2"/>
      <c r="R644" s="2"/>
      <c r="S644" s="2"/>
      <c r="V644" s="2"/>
      <c r="W644" s="2"/>
      <c r="AP644" s="2"/>
      <c r="AQ644" s="2"/>
      <c r="CJ644" s="2"/>
      <c r="CK644" s="2"/>
    </row>
    <row r="645" spans="2:89" ht="15.75" customHeight="1">
      <c r="B645" s="2"/>
      <c r="P645" s="2"/>
      <c r="Q645" s="2"/>
      <c r="R645" s="2"/>
      <c r="S645" s="2"/>
      <c r="V645" s="2"/>
      <c r="W645" s="2"/>
      <c r="AP645" s="2"/>
      <c r="AQ645" s="2"/>
      <c r="CJ645" s="2"/>
      <c r="CK645" s="2"/>
    </row>
    <row r="646" spans="2:89" ht="15.75" customHeight="1">
      <c r="B646" s="2"/>
      <c r="P646" s="2"/>
      <c r="Q646" s="2"/>
      <c r="R646" s="2"/>
      <c r="S646" s="2"/>
      <c r="V646" s="2"/>
      <c r="W646" s="2"/>
      <c r="AP646" s="2"/>
      <c r="AQ646" s="2"/>
      <c r="CJ646" s="2"/>
      <c r="CK646" s="2"/>
    </row>
    <row r="647" spans="2:89" ht="15.75" customHeight="1">
      <c r="B647" s="2"/>
      <c r="P647" s="2"/>
      <c r="Q647" s="2"/>
      <c r="R647" s="2"/>
      <c r="S647" s="2"/>
      <c r="V647" s="2"/>
      <c r="W647" s="2"/>
      <c r="AP647" s="2"/>
      <c r="AQ647" s="2"/>
      <c r="CJ647" s="2"/>
      <c r="CK647" s="2"/>
    </row>
    <row r="648" spans="2:89" ht="15.75" customHeight="1">
      <c r="B648" s="2"/>
      <c r="P648" s="2"/>
      <c r="Q648" s="2"/>
      <c r="R648" s="2"/>
      <c r="S648" s="2"/>
      <c r="V648" s="2"/>
      <c r="W648" s="2"/>
      <c r="AP648" s="2"/>
      <c r="AQ648" s="2"/>
      <c r="CJ648" s="2"/>
      <c r="CK648" s="2"/>
    </row>
    <row r="649" spans="2:89" ht="15.75" customHeight="1">
      <c r="B649" s="2"/>
      <c r="P649" s="2"/>
      <c r="Q649" s="2"/>
      <c r="R649" s="2"/>
      <c r="S649" s="2"/>
      <c r="V649" s="2"/>
      <c r="W649" s="2"/>
      <c r="AP649" s="2"/>
      <c r="AQ649" s="2"/>
      <c r="CJ649" s="2"/>
      <c r="CK649" s="2"/>
    </row>
    <row r="650" spans="2:89" ht="15.75" customHeight="1">
      <c r="B650" s="2"/>
      <c r="P650" s="2"/>
      <c r="Q650" s="2"/>
      <c r="R650" s="2"/>
      <c r="S650" s="2"/>
      <c r="V650" s="2"/>
      <c r="W650" s="2"/>
      <c r="AP650" s="2"/>
      <c r="AQ650" s="2"/>
      <c r="CJ650" s="2"/>
      <c r="CK650" s="2"/>
    </row>
    <row r="651" spans="2:89" ht="15.75" customHeight="1">
      <c r="B651" s="2"/>
      <c r="P651" s="2"/>
      <c r="Q651" s="2"/>
      <c r="R651" s="2"/>
      <c r="S651" s="2"/>
      <c r="V651" s="2"/>
      <c r="W651" s="2"/>
      <c r="AP651" s="2"/>
      <c r="AQ651" s="2"/>
      <c r="CJ651" s="2"/>
      <c r="CK651" s="2"/>
    </row>
    <row r="652" spans="2:89" ht="15.75" customHeight="1">
      <c r="B652" s="2"/>
      <c r="P652" s="2"/>
      <c r="Q652" s="2"/>
      <c r="R652" s="2"/>
      <c r="S652" s="2"/>
      <c r="V652" s="2"/>
      <c r="W652" s="2"/>
      <c r="AP652" s="2"/>
      <c r="AQ652" s="2"/>
      <c r="CJ652" s="2"/>
      <c r="CK652" s="2"/>
    </row>
    <row r="653" spans="2:89" ht="15.75" customHeight="1">
      <c r="B653" s="2"/>
      <c r="P653" s="2"/>
      <c r="Q653" s="2"/>
      <c r="R653" s="2"/>
      <c r="S653" s="2"/>
      <c r="V653" s="2"/>
      <c r="W653" s="2"/>
      <c r="AP653" s="2"/>
      <c r="AQ653" s="2"/>
      <c r="CJ653" s="2"/>
      <c r="CK653" s="2"/>
    </row>
    <row r="654" spans="2:89" ht="15.75" customHeight="1">
      <c r="B654" s="2"/>
      <c r="P654" s="2"/>
      <c r="Q654" s="2"/>
      <c r="R654" s="2"/>
      <c r="S654" s="2"/>
      <c r="V654" s="2"/>
      <c r="W654" s="2"/>
      <c r="AP654" s="2"/>
      <c r="AQ654" s="2"/>
      <c r="CJ654" s="2"/>
      <c r="CK654" s="2"/>
    </row>
    <row r="655" spans="2:89" ht="15.75" customHeight="1">
      <c r="B655" s="2"/>
      <c r="P655" s="2"/>
      <c r="Q655" s="2"/>
      <c r="R655" s="2"/>
      <c r="S655" s="2"/>
      <c r="V655" s="2"/>
      <c r="W655" s="2"/>
      <c r="AP655" s="2"/>
      <c r="AQ655" s="2"/>
      <c r="CJ655" s="2"/>
      <c r="CK655" s="2"/>
    </row>
    <row r="656" spans="2:89" ht="15.75" customHeight="1">
      <c r="B656" s="2"/>
      <c r="P656" s="2"/>
      <c r="Q656" s="2"/>
      <c r="R656" s="2"/>
      <c r="S656" s="2"/>
      <c r="V656" s="2"/>
      <c r="W656" s="2"/>
      <c r="AP656" s="2"/>
      <c r="AQ656" s="2"/>
      <c r="CJ656" s="2"/>
      <c r="CK656" s="2"/>
    </row>
    <row r="657" spans="2:89" ht="15.75" customHeight="1">
      <c r="B657" s="2"/>
      <c r="P657" s="2"/>
      <c r="Q657" s="2"/>
      <c r="R657" s="2"/>
      <c r="S657" s="2"/>
      <c r="V657" s="2"/>
      <c r="W657" s="2"/>
      <c r="AP657" s="2"/>
      <c r="AQ657" s="2"/>
      <c r="CJ657" s="2"/>
      <c r="CK657" s="2"/>
    </row>
    <row r="658" spans="2:89" ht="15.75" customHeight="1">
      <c r="B658" s="2"/>
      <c r="P658" s="2"/>
      <c r="Q658" s="2"/>
      <c r="R658" s="2"/>
      <c r="S658" s="2"/>
      <c r="V658" s="2"/>
      <c r="W658" s="2"/>
      <c r="AP658" s="2"/>
      <c r="AQ658" s="2"/>
      <c r="CJ658" s="2"/>
      <c r="CK658" s="2"/>
    </row>
    <row r="659" spans="2:89" ht="15.75" customHeight="1">
      <c r="B659" s="2"/>
      <c r="P659" s="2"/>
      <c r="Q659" s="2"/>
      <c r="R659" s="2"/>
      <c r="S659" s="2"/>
      <c r="V659" s="2"/>
      <c r="W659" s="2"/>
      <c r="AP659" s="2"/>
      <c r="AQ659" s="2"/>
      <c r="CJ659" s="2"/>
      <c r="CK659" s="2"/>
    </row>
    <row r="660" spans="2:89" ht="15.75" customHeight="1">
      <c r="B660" s="2"/>
      <c r="P660" s="2"/>
      <c r="Q660" s="2"/>
      <c r="R660" s="2"/>
      <c r="S660" s="2"/>
      <c r="V660" s="2"/>
      <c r="W660" s="2"/>
      <c r="AP660" s="2"/>
      <c r="AQ660" s="2"/>
      <c r="CJ660" s="2"/>
      <c r="CK660" s="2"/>
    </row>
    <row r="661" spans="2:89" ht="15.75" customHeight="1">
      <c r="B661" s="2"/>
      <c r="P661" s="2"/>
      <c r="Q661" s="2"/>
      <c r="R661" s="2"/>
      <c r="S661" s="2"/>
      <c r="V661" s="2"/>
      <c r="W661" s="2"/>
      <c r="AP661" s="2"/>
      <c r="AQ661" s="2"/>
      <c r="CJ661" s="2"/>
      <c r="CK661" s="2"/>
    </row>
    <row r="662" spans="2:89" ht="15.75" customHeight="1">
      <c r="B662" s="2"/>
      <c r="P662" s="2"/>
      <c r="Q662" s="2"/>
      <c r="R662" s="2"/>
      <c r="S662" s="2"/>
      <c r="V662" s="2"/>
      <c r="W662" s="2"/>
      <c r="AP662" s="2"/>
      <c r="AQ662" s="2"/>
      <c r="CJ662" s="2"/>
      <c r="CK662" s="2"/>
    </row>
    <row r="663" spans="2:89" ht="15.75" customHeight="1">
      <c r="B663" s="2"/>
      <c r="P663" s="2"/>
      <c r="Q663" s="2"/>
      <c r="R663" s="2"/>
      <c r="S663" s="2"/>
      <c r="V663" s="2"/>
      <c r="W663" s="2"/>
      <c r="AP663" s="2"/>
      <c r="AQ663" s="2"/>
      <c r="CJ663" s="2"/>
      <c r="CK663" s="2"/>
    </row>
    <row r="664" spans="2:89" ht="15.75" customHeight="1">
      <c r="B664" s="2"/>
      <c r="P664" s="2"/>
      <c r="Q664" s="2"/>
      <c r="R664" s="2"/>
      <c r="S664" s="2"/>
      <c r="V664" s="2"/>
      <c r="W664" s="2"/>
      <c r="AP664" s="2"/>
      <c r="AQ664" s="2"/>
      <c r="CJ664" s="2"/>
      <c r="CK664" s="2"/>
    </row>
    <row r="665" spans="2:89" ht="15.75" customHeight="1">
      <c r="B665" s="2"/>
      <c r="P665" s="2"/>
      <c r="Q665" s="2"/>
      <c r="R665" s="2"/>
      <c r="S665" s="2"/>
      <c r="V665" s="2"/>
      <c r="W665" s="2"/>
      <c r="AP665" s="2"/>
      <c r="AQ665" s="2"/>
      <c r="CJ665" s="2"/>
      <c r="CK665" s="2"/>
    </row>
    <row r="666" spans="2:89" ht="15.75" customHeight="1">
      <c r="B666" s="2"/>
      <c r="P666" s="2"/>
      <c r="Q666" s="2"/>
      <c r="R666" s="2"/>
      <c r="S666" s="2"/>
      <c r="V666" s="2"/>
      <c r="W666" s="2"/>
      <c r="AP666" s="2"/>
      <c r="AQ666" s="2"/>
      <c r="CJ666" s="2"/>
      <c r="CK666" s="2"/>
    </row>
    <row r="667" spans="2:89" ht="15.75" customHeight="1">
      <c r="B667" s="2"/>
      <c r="P667" s="2"/>
      <c r="Q667" s="2"/>
      <c r="R667" s="2"/>
      <c r="S667" s="2"/>
      <c r="V667" s="2"/>
      <c r="W667" s="2"/>
      <c r="AP667" s="2"/>
      <c r="AQ667" s="2"/>
      <c r="CJ667" s="2"/>
      <c r="CK667" s="2"/>
    </row>
    <row r="668" spans="2:89" ht="15.75" customHeight="1">
      <c r="B668" s="2"/>
      <c r="P668" s="2"/>
      <c r="Q668" s="2"/>
      <c r="R668" s="2"/>
      <c r="S668" s="2"/>
      <c r="V668" s="2"/>
      <c r="W668" s="2"/>
      <c r="AP668" s="2"/>
      <c r="AQ668" s="2"/>
      <c r="CJ668" s="2"/>
      <c r="CK668" s="2"/>
    </row>
    <row r="669" spans="2:89" ht="15.75" customHeight="1">
      <c r="B669" s="2"/>
      <c r="P669" s="2"/>
      <c r="Q669" s="2"/>
      <c r="R669" s="2"/>
      <c r="S669" s="2"/>
      <c r="V669" s="2"/>
      <c r="W669" s="2"/>
      <c r="AP669" s="2"/>
      <c r="AQ669" s="2"/>
      <c r="CJ669" s="2"/>
      <c r="CK669" s="2"/>
    </row>
    <row r="670" spans="2:89" ht="15.75" customHeight="1">
      <c r="B670" s="2"/>
      <c r="P670" s="2"/>
      <c r="Q670" s="2"/>
      <c r="R670" s="2"/>
      <c r="S670" s="2"/>
      <c r="V670" s="2"/>
      <c r="W670" s="2"/>
      <c r="AP670" s="2"/>
      <c r="AQ670" s="2"/>
      <c r="CJ670" s="2"/>
      <c r="CK670" s="2"/>
    </row>
    <row r="671" spans="2:89" ht="15.75" customHeight="1">
      <c r="B671" s="2"/>
      <c r="P671" s="2"/>
      <c r="Q671" s="2"/>
      <c r="R671" s="2"/>
      <c r="S671" s="2"/>
      <c r="V671" s="2"/>
      <c r="W671" s="2"/>
      <c r="AP671" s="2"/>
      <c r="AQ671" s="2"/>
      <c r="CJ671" s="2"/>
      <c r="CK671" s="2"/>
    </row>
    <row r="672" spans="2:89" ht="15.75" customHeight="1">
      <c r="B672" s="2"/>
      <c r="P672" s="2"/>
      <c r="Q672" s="2"/>
      <c r="R672" s="2"/>
      <c r="S672" s="2"/>
      <c r="V672" s="2"/>
      <c r="W672" s="2"/>
      <c r="AP672" s="2"/>
      <c r="AQ672" s="2"/>
      <c r="CJ672" s="2"/>
      <c r="CK672" s="2"/>
    </row>
    <row r="673" spans="2:89" ht="15.75" customHeight="1">
      <c r="B673" s="2"/>
      <c r="P673" s="2"/>
      <c r="Q673" s="2"/>
      <c r="R673" s="2"/>
      <c r="S673" s="2"/>
      <c r="V673" s="2"/>
      <c r="W673" s="2"/>
      <c r="AP673" s="2"/>
      <c r="AQ673" s="2"/>
      <c r="CJ673" s="2"/>
      <c r="CK673" s="2"/>
    </row>
    <row r="674" spans="2:89" ht="15.75" customHeight="1">
      <c r="B674" s="2"/>
      <c r="P674" s="2"/>
      <c r="Q674" s="2"/>
      <c r="R674" s="2"/>
      <c r="S674" s="2"/>
      <c r="V674" s="2"/>
      <c r="W674" s="2"/>
      <c r="AP674" s="2"/>
      <c r="AQ674" s="2"/>
      <c r="CJ674" s="2"/>
      <c r="CK674" s="2"/>
    </row>
    <row r="675" spans="2:89" ht="15.75" customHeight="1">
      <c r="B675" s="2"/>
      <c r="P675" s="2"/>
      <c r="Q675" s="2"/>
      <c r="R675" s="2"/>
      <c r="S675" s="2"/>
      <c r="V675" s="2"/>
      <c r="W675" s="2"/>
      <c r="AP675" s="2"/>
      <c r="AQ675" s="2"/>
      <c r="CJ675" s="2"/>
      <c r="CK675" s="2"/>
    </row>
    <row r="676" spans="2:89" ht="15.75" customHeight="1">
      <c r="B676" s="2"/>
      <c r="P676" s="2"/>
      <c r="Q676" s="2"/>
      <c r="R676" s="2"/>
      <c r="S676" s="2"/>
      <c r="V676" s="2"/>
      <c r="W676" s="2"/>
      <c r="AP676" s="2"/>
      <c r="AQ676" s="2"/>
      <c r="CJ676" s="2"/>
      <c r="CK676" s="2"/>
    </row>
    <row r="677" spans="2:89" ht="15.75" customHeight="1">
      <c r="B677" s="2"/>
      <c r="P677" s="2"/>
      <c r="Q677" s="2"/>
      <c r="R677" s="2"/>
      <c r="S677" s="2"/>
      <c r="V677" s="2"/>
      <c r="W677" s="2"/>
      <c r="AP677" s="2"/>
      <c r="AQ677" s="2"/>
      <c r="CJ677" s="2"/>
      <c r="CK677" s="2"/>
    </row>
    <row r="678" spans="2:89" ht="15.75" customHeight="1">
      <c r="B678" s="2"/>
      <c r="P678" s="2"/>
      <c r="Q678" s="2"/>
      <c r="R678" s="2"/>
      <c r="S678" s="2"/>
      <c r="V678" s="2"/>
      <c r="W678" s="2"/>
      <c r="AP678" s="2"/>
      <c r="AQ678" s="2"/>
      <c r="CJ678" s="2"/>
      <c r="CK678" s="2"/>
    </row>
    <row r="679" spans="2:89" ht="15.75" customHeight="1">
      <c r="B679" s="2"/>
      <c r="P679" s="2"/>
      <c r="Q679" s="2"/>
      <c r="R679" s="2"/>
      <c r="S679" s="2"/>
      <c r="V679" s="2"/>
      <c r="W679" s="2"/>
      <c r="AP679" s="2"/>
      <c r="AQ679" s="2"/>
      <c r="CJ679" s="2"/>
      <c r="CK679" s="2"/>
    </row>
    <row r="680" spans="2:89" ht="15.75" customHeight="1">
      <c r="B680" s="2"/>
      <c r="P680" s="2"/>
      <c r="Q680" s="2"/>
      <c r="R680" s="2"/>
      <c r="S680" s="2"/>
      <c r="V680" s="2"/>
      <c r="W680" s="2"/>
      <c r="AP680" s="2"/>
      <c r="AQ680" s="2"/>
      <c r="CJ680" s="2"/>
      <c r="CK680" s="2"/>
    </row>
    <row r="681" spans="2:89" ht="15.75" customHeight="1">
      <c r="B681" s="2"/>
      <c r="P681" s="2"/>
      <c r="Q681" s="2"/>
      <c r="R681" s="2"/>
      <c r="S681" s="2"/>
      <c r="V681" s="2"/>
      <c r="W681" s="2"/>
      <c r="AP681" s="2"/>
      <c r="AQ681" s="2"/>
      <c r="CJ681" s="2"/>
      <c r="CK681" s="2"/>
    </row>
    <row r="682" spans="2:89" ht="15.75" customHeight="1">
      <c r="B682" s="2"/>
      <c r="P682" s="2"/>
      <c r="Q682" s="2"/>
      <c r="R682" s="2"/>
      <c r="S682" s="2"/>
      <c r="V682" s="2"/>
      <c r="W682" s="2"/>
      <c r="AP682" s="2"/>
      <c r="AQ682" s="2"/>
      <c r="CJ682" s="2"/>
      <c r="CK682" s="2"/>
    </row>
    <row r="683" spans="2:89" ht="15.75" customHeight="1">
      <c r="B683" s="2"/>
      <c r="P683" s="2"/>
      <c r="Q683" s="2"/>
      <c r="R683" s="2"/>
      <c r="S683" s="2"/>
      <c r="V683" s="2"/>
      <c r="W683" s="2"/>
      <c r="AP683" s="2"/>
      <c r="AQ683" s="2"/>
      <c r="CJ683" s="2"/>
      <c r="CK683" s="2"/>
    </row>
    <row r="684" spans="2:89" ht="15.75" customHeight="1">
      <c r="B684" s="2"/>
      <c r="P684" s="2"/>
      <c r="Q684" s="2"/>
      <c r="R684" s="2"/>
      <c r="S684" s="2"/>
      <c r="V684" s="2"/>
      <c r="W684" s="2"/>
      <c r="AP684" s="2"/>
      <c r="AQ684" s="2"/>
      <c r="CJ684" s="2"/>
      <c r="CK684" s="2"/>
    </row>
    <row r="685" spans="2:89" ht="15.75" customHeight="1">
      <c r="B685" s="2"/>
      <c r="P685" s="2"/>
      <c r="Q685" s="2"/>
      <c r="R685" s="2"/>
      <c r="S685" s="2"/>
      <c r="V685" s="2"/>
      <c r="W685" s="2"/>
      <c r="AP685" s="2"/>
      <c r="AQ685" s="2"/>
      <c r="CJ685" s="2"/>
      <c r="CK685" s="2"/>
    </row>
    <row r="686" spans="2:89" ht="15.75" customHeight="1">
      <c r="B686" s="2"/>
      <c r="P686" s="2"/>
      <c r="Q686" s="2"/>
      <c r="R686" s="2"/>
      <c r="S686" s="2"/>
      <c r="V686" s="2"/>
      <c r="W686" s="2"/>
      <c r="AP686" s="2"/>
      <c r="AQ686" s="2"/>
      <c r="CJ686" s="2"/>
      <c r="CK686" s="2"/>
    </row>
    <row r="687" spans="2:89" ht="15.75" customHeight="1">
      <c r="B687" s="2"/>
      <c r="P687" s="2"/>
      <c r="Q687" s="2"/>
      <c r="R687" s="2"/>
      <c r="S687" s="2"/>
      <c r="V687" s="2"/>
      <c r="W687" s="2"/>
      <c r="AP687" s="2"/>
      <c r="AQ687" s="2"/>
      <c r="CJ687" s="2"/>
      <c r="CK687" s="2"/>
    </row>
    <row r="688" spans="2:89" ht="15.75" customHeight="1">
      <c r="B688" s="2"/>
      <c r="P688" s="2"/>
      <c r="Q688" s="2"/>
      <c r="R688" s="2"/>
      <c r="S688" s="2"/>
      <c r="V688" s="2"/>
      <c r="W688" s="2"/>
      <c r="AP688" s="2"/>
      <c r="AQ688" s="2"/>
      <c r="CJ688" s="2"/>
      <c r="CK688" s="2"/>
    </row>
    <row r="689" spans="2:89" ht="15.75" customHeight="1">
      <c r="B689" s="2"/>
      <c r="P689" s="2"/>
      <c r="Q689" s="2"/>
      <c r="R689" s="2"/>
      <c r="S689" s="2"/>
      <c r="V689" s="2"/>
      <c r="W689" s="2"/>
      <c r="AP689" s="2"/>
      <c r="AQ689" s="2"/>
      <c r="CJ689" s="2"/>
      <c r="CK689" s="2"/>
    </row>
    <row r="690" spans="2:89" ht="15.75" customHeight="1">
      <c r="B690" s="2"/>
      <c r="P690" s="2"/>
      <c r="Q690" s="2"/>
      <c r="R690" s="2"/>
      <c r="S690" s="2"/>
      <c r="V690" s="2"/>
      <c r="W690" s="2"/>
      <c r="AP690" s="2"/>
      <c r="AQ690" s="2"/>
      <c r="CJ690" s="2"/>
      <c r="CK690" s="2"/>
    </row>
    <row r="691" spans="2:89" ht="15.75" customHeight="1">
      <c r="B691" s="2"/>
      <c r="P691" s="2"/>
      <c r="Q691" s="2"/>
      <c r="R691" s="2"/>
      <c r="S691" s="2"/>
      <c r="V691" s="2"/>
      <c r="W691" s="2"/>
      <c r="AP691" s="2"/>
      <c r="AQ691" s="2"/>
      <c r="CJ691" s="2"/>
      <c r="CK691" s="2"/>
    </row>
    <row r="692" spans="2:89" ht="15.75" customHeight="1">
      <c r="B692" s="2"/>
      <c r="P692" s="2"/>
      <c r="Q692" s="2"/>
      <c r="R692" s="2"/>
      <c r="S692" s="2"/>
      <c r="V692" s="2"/>
      <c r="W692" s="2"/>
      <c r="AP692" s="2"/>
      <c r="AQ692" s="2"/>
      <c r="CJ692" s="2"/>
      <c r="CK692" s="2"/>
    </row>
    <row r="693" spans="2:89" ht="15.75" customHeight="1">
      <c r="B693" s="2"/>
      <c r="P693" s="2"/>
      <c r="Q693" s="2"/>
      <c r="R693" s="2"/>
      <c r="S693" s="2"/>
      <c r="V693" s="2"/>
      <c r="W693" s="2"/>
      <c r="AP693" s="2"/>
      <c r="AQ693" s="2"/>
      <c r="CJ693" s="2"/>
      <c r="CK693" s="2"/>
    </row>
    <row r="694" spans="2:89" ht="15.75" customHeight="1">
      <c r="B694" s="2"/>
      <c r="P694" s="2"/>
      <c r="Q694" s="2"/>
      <c r="R694" s="2"/>
      <c r="S694" s="2"/>
      <c r="V694" s="2"/>
      <c r="W694" s="2"/>
      <c r="AP694" s="2"/>
      <c r="AQ694" s="2"/>
      <c r="CJ694" s="2"/>
      <c r="CK694" s="2"/>
    </row>
    <row r="695" spans="2:89" ht="15.75" customHeight="1">
      <c r="B695" s="2"/>
      <c r="P695" s="2"/>
      <c r="Q695" s="2"/>
      <c r="R695" s="2"/>
      <c r="S695" s="2"/>
      <c r="V695" s="2"/>
      <c r="W695" s="2"/>
      <c r="AP695" s="2"/>
      <c r="AQ695" s="2"/>
      <c r="CJ695" s="2"/>
      <c r="CK695" s="2"/>
    </row>
    <row r="696" spans="2:89" ht="15.75" customHeight="1">
      <c r="B696" s="2"/>
      <c r="P696" s="2"/>
      <c r="Q696" s="2"/>
      <c r="R696" s="2"/>
      <c r="S696" s="2"/>
      <c r="V696" s="2"/>
      <c r="W696" s="2"/>
      <c r="AP696" s="2"/>
      <c r="AQ696" s="2"/>
      <c r="CJ696" s="2"/>
      <c r="CK696" s="2"/>
    </row>
    <row r="697" spans="2:89" ht="15.75" customHeight="1">
      <c r="B697" s="2"/>
      <c r="P697" s="2"/>
      <c r="Q697" s="2"/>
      <c r="R697" s="2"/>
      <c r="S697" s="2"/>
      <c r="V697" s="2"/>
      <c r="W697" s="2"/>
      <c r="AP697" s="2"/>
      <c r="AQ697" s="2"/>
      <c r="CJ697" s="2"/>
      <c r="CK697" s="2"/>
    </row>
    <row r="698" spans="2:89" ht="15.75" customHeight="1">
      <c r="B698" s="2"/>
      <c r="P698" s="2"/>
      <c r="Q698" s="2"/>
      <c r="R698" s="2"/>
      <c r="S698" s="2"/>
      <c r="V698" s="2"/>
      <c r="W698" s="2"/>
      <c r="AP698" s="2"/>
      <c r="AQ698" s="2"/>
      <c r="CJ698" s="2"/>
      <c r="CK698" s="2"/>
    </row>
    <row r="699" spans="2:89" ht="15.75" customHeight="1">
      <c r="B699" s="2"/>
      <c r="P699" s="2"/>
      <c r="Q699" s="2"/>
      <c r="R699" s="2"/>
      <c r="S699" s="2"/>
      <c r="V699" s="2"/>
      <c r="W699" s="2"/>
      <c r="AP699" s="2"/>
      <c r="AQ699" s="2"/>
      <c r="CJ699" s="2"/>
      <c r="CK699" s="2"/>
    </row>
    <row r="700" spans="2:89" ht="15.75" customHeight="1">
      <c r="B700" s="2"/>
      <c r="P700" s="2"/>
      <c r="Q700" s="2"/>
      <c r="R700" s="2"/>
      <c r="S700" s="2"/>
      <c r="V700" s="2"/>
      <c r="W700" s="2"/>
      <c r="AP700" s="2"/>
      <c r="AQ700" s="2"/>
      <c r="CJ700" s="2"/>
      <c r="CK700" s="2"/>
    </row>
    <row r="701" spans="2:89" ht="15.75" customHeight="1">
      <c r="B701" s="2"/>
      <c r="P701" s="2"/>
      <c r="Q701" s="2"/>
      <c r="R701" s="2"/>
      <c r="S701" s="2"/>
      <c r="V701" s="2"/>
      <c r="W701" s="2"/>
      <c r="AP701" s="2"/>
      <c r="AQ701" s="2"/>
      <c r="CJ701" s="2"/>
      <c r="CK701" s="2"/>
    </row>
    <row r="702" spans="2:89" ht="15.75" customHeight="1">
      <c r="B702" s="2"/>
      <c r="P702" s="2"/>
      <c r="Q702" s="2"/>
      <c r="R702" s="2"/>
      <c r="S702" s="2"/>
      <c r="V702" s="2"/>
      <c r="W702" s="2"/>
      <c r="AP702" s="2"/>
      <c r="AQ702" s="2"/>
      <c r="CJ702" s="2"/>
      <c r="CK702" s="2"/>
    </row>
    <row r="703" spans="2:89" ht="15.75" customHeight="1">
      <c r="B703" s="2"/>
      <c r="P703" s="2"/>
      <c r="Q703" s="2"/>
      <c r="R703" s="2"/>
      <c r="S703" s="2"/>
      <c r="V703" s="2"/>
      <c r="W703" s="2"/>
      <c r="AP703" s="2"/>
      <c r="AQ703" s="2"/>
      <c r="CJ703" s="2"/>
      <c r="CK703" s="2"/>
    </row>
    <row r="704" spans="2:89" ht="15.75" customHeight="1">
      <c r="B704" s="2"/>
      <c r="P704" s="2"/>
      <c r="Q704" s="2"/>
      <c r="R704" s="2"/>
      <c r="S704" s="2"/>
      <c r="V704" s="2"/>
      <c r="W704" s="2"/>
      <c r="AP704" s="2"/>
      <c r="AQ704" s="2"/>
      <c r="CJ704" s="2"/>
      <c r="CK704" s="2"/>
    </row>
    <row r="705" spans="2:89" ht="15.75" customHeight="1">
      <c r="B705" s="2"/>
      <c r="P705" s="2"/>
      <c r="Q705" s="2"/>
      <c r="R705" s="2"/>
      <c r="S705" s="2"/>
      <c r="V705" s="2"/>
      <c r="W705" s="2"/>
      <c r="AP705" s="2"/>
      <c r="AQ705" s="2"/>
      <c r="CJ705" s="2"/>
      <c r="CK705" s="2"/>
    </row>
    <row r="706" spans="2:89" ht="15.75" customHeight="1">
      <c r="B706" s="2"/>
      <c r="P706" s="2"/>
      <c r="Q706" s="2"/>
      <c r="R706" s="2"/>
      <c r="S706" s="2"/>
      <c r="V706" s="2"/>
      <c r="W706" s="2"/>
      <c r="AP706" s="2"/>
      <c r="AQ706" s="2"/>
      <c r="CJ706" s="2"/>
      <c r="CK706" s="2"/>
    </row>
    <row r="707" spans="2:89" ht="15.75" customHeight="1">
      <c r="B707" s="2"/>
      <c r="P707" s="2"/>
      <c r="Q707" s="2"/>
      <c r="R707" s="2"/>
      <c r="S707" s="2"/>
      <c r="V707" s="2"/>
      <c r="W707" s="2"/>
      <c r="AP707" s="2"/>
      <c r="AQ707" s="2"/>
      <c r="CJ707" s="2"/>
      <c r="CK707" s="2"/>
    </row>
    <row r="708" spans="2:89" ht="15.75" customHeight="1">
      <c r="B708" s="2"/>
      <c r="P708" s="2"/>
      <c r="Q708" s="2"/>
      <c r="R708" s="2"/>
      <c r="S708" s="2"/>
      <c r="V708" s="2"/>
      <c r="W708" s="2"/>
      <c r="AP708" s="2"/>
      <c r="AQ708" s="2"/>
      <c r="CJ708" s="2"/>
      <c r="CK708" s="2"/>
    </row>
    <row r="709" spans="2:89" ht="15.75" customHeight="1">
      <c r="B709" s="2"/>
      <c r="P709" s="2"/>
      <c r="Q709" s="2"/>
      <c r="R709" s="2"/>
      <c r="S709" s="2"/>
      <c r="V709" s="2"/>
      <c r="W709" s="2"/>
      <c r="AP709" s="2"/>
      <c r="AQ709" s="2"/>
      <c r="CJ709" s="2"/>
      <c r="CK709" s="2"/>
    </row>
    <row r="710" spans="2:89" ht="15.75" customHeight="1">
      <c r="B710" s="2"/>
      <c r="P710" s="2"/>
      <c r="Q710" s="2"/>
      <c r="R710" s="2"/>
      <c r="S710" s="2"/>
      <c r="V710" s="2"/>
      <c r="W710" s="2"/>
      <c r="AP710" s="2"/>
      <c r="AQ710" s="2"/>
      <c r="CJ710" s="2"/>
      <c r="CK710" s="2"/>
    </row>
    <row r="711" spans="2:89" ht="15.75" customHeight="1">
      <c r="B711" s="2"/>
      <c r="P711" s="2"/>
      <c r="Q711" s="2"/>
      <c r="R711" s="2"/>
      <c r="S711" s="2"/>
      <c r="V711" s="2"/>
      <c r="W711" s="2"/>
      <c r="AP711" s="2"/>
      <c r="AQ711" s="2"/>
      <c r="CJ711" s="2"/>
      <c r="CK711" s="2"/>
    </row>
    <row r="712" spans="2:89" ht="15.75" customHeight="1">
      <c r="B712" s="2"/>
      <c r="P712" s="2"/>
      <c r="Q712" s="2"/>
      <c r="R712" s="2"/>
      <c r="S712" s="2"/>
      <c r="V712" s="2"/>
      <c r="W712" s="2"/>
      <c r="AP712" s="2"/>
      <c r="AQ712" s="2"/>
      <c r="CJ712" s="2"/>
      <c r="CK712" s="2"/>
    </row>
    <row r="713" spans="2:89" ht="15.75" customHeight="1">
      <c r="B713" s="2"/>
      <c r="P713" s="2"/>
      <c r="Q713" s="2"/>
      <c r="R713" s="2"/>
      <c r="S713" s="2"/>
      <c r="V713" s="2"/>
      <c r="W713" s="2"/>
      <c r="AP713" s="2"/>
      <c r="AQ713" s="2"/>
      <c r="CJ713" s="2"/>
      <c r="CK713" s="2"/>
    </row>
    <row r="714" spans="2:89" ht="15.75" customHeight="1">
      <c r="B714" s="2"/>
      <c r="P714" s="2"/>
      <c r="Q714" s="2"/>
      <c r="R714" s="2"/>
      <c r="S714" s="2"/>
      <c r="V714" s="2"/>
      <c r="W714" s="2"/>
      <c r="AP714" s="2"/>
      <c r="AQ714" s="2"/>
      <c r="CJ714" s="2"/>
      <c r="CK714" s="2"/>
    </row>
    <row r="715" spans="2:89" ht="15.75" customHeight="1">
      <c r="B715" s="2"/>
      <c r="P715" s="2"/>
      <c r="Q715" s="2"/>
      <c r="R715" s="2"/>
      <c r="S715" s="2"/>
      <c r="V715" s="2"/>
      <c r="W715" s="2"/>
      <c r="AP715" s="2"/>
      <c r="AQ715" s="2"/>
      <c r="CJ715" s="2"/>
      <c r="CK715" s="2"/>
    </row>
    <row r="716" spans="2:89" ht="15.75" customHeight="1">
      <c r="B716" s="2"/>
      <c r="P716" s="2"/>
      <c r="Q716" s="2"/>
      <c r="R716" s="2"/>
      <c r="S716" s="2"/>
      <c r="V716" s="2"/>
      <c r="W716" s="2"/>
      <c r="AP716" s="2"/>
      <c r="AQ716" s="2"/>
      <c r="CJ716" s="2"/>
      <c r="CK716" s="2"/>
    </row>
    <row r="717" spans="2:89" ht="15.75" customHeight="1">
      <c r="B717" s="2"/>
      <c r="P717" s="2"/>
      <c r="Q717" s="2"/>
      <c r="R717" s="2"/>
      <c r="S717" s="2"/>
      <c r="V717" s="2"/>
      <c r="W717" s="2"/>
      <c r="AP717" s="2"/>
      <c r="AQ717" s="2"/>
      <c r="CJ717" s="2"/>
      <c r="CK717" s="2"/>
    </row>
    <row r="718" spans="2:89" ht="15.75" customHeight="1">
      <c r="B718" s="2"/>
      <c r="P718" s="2"/>
      <c r="Q718" s="2"/>
      <c r="R718" s="2"/>
      <c r="S718" s="2"/>
      <c r="V718" s="2"/>
      <c r="W718" s="2"/>
      <c r="AP718" s="2"/>
      <c r="AQ718" s="2"/>
      <c r="CJ718" s="2"/>
      <c r="CK718" s="2"/>
    </row>
    <row r="719" spans="2:89" ht="15.75" customHeight="1">
      <c r="B719" s="2"/>
      <c r="P719" s="2"/>
      <c r="Q719" s="2"/>
      <c r="R719" s="2"/>
      <c r="S719" s="2"/>
      <c r="V719" s="2"/>
      <c r="W719" s="2"/>
      <c r="AP719" s="2"/>
      <c r="AQ719" s="2"/>
      <c r="CJ719" s="2"/>
      <c r="CK719" s="2"/>
    </row>
    <row r="720" spans="2:89" ht="15.75" customHeight="1">
      <c r="B720" s="2"/>
      <c r="P720" s="2"/>
      <c r="Q720" s="2"/>
      <c r="R720" s="2"/>
      <c r="S720" s="2"/>
      <c r="V720" s="2"/>
      <c r="W720" s="2"/>
      <c r="AP720" s="2"/>
      <c r="AQ720" s="2"/>
      <c r="CJ720" s="2"/>
      <c r="CK720" s="2"/>
    </row>
    <row r="721" spans="2:89" ht="15.75" customHeight="1">
      <c r="B721" s="2"/>
      <c r="P721" s="2"/>
      <c r="Q721" s="2"/>
      <c r="R721" s="2"/>
      <c r="S721" s="2"/>
      <c r="V721" s="2"/>
      <c r="W721" s="2"/>
      <c r="AP721" s="2"/>
      <c r="AQ721" s="2"/>
      <c r="CJ721" s="2"/>
      <c r="CK721" s="2"/>
    </row>
    <row r="722" spans="2:89" ht="15.75" customHeight="1">
      <c r="B722" s="2"/>
      <c r="P722" s="2"/>
      <c r="Q722" s="2"/>
      <c r="R722" s="2"/>
      <c r="S722" s="2"/>
      <c r="V722" s="2"/>
      <c r="W722" s="2"/>
      <c r="AP722" s="2"/>
      <c r="AQ722" s="2"/>
      <c r="CJ722" s="2"/>
      <c r="CK722" s="2"/>
    </row>
    <row r="723" spans="2:89" ht="15.75" customHeight="1">
      <c r="B723" s="2"/>
      <c r="P723" s="2"/>
      <c r="Q723" s="2"/>
      <c r="R723" s="2"/>
      <c r="S723" s="2"/>
      <c r="V723" s="2"/>
      <c r="W723" s="2"/>
      <c r="AP723" s="2"/>
      <c r="AQ723" s="2"/>
      <c r="CJ723" s="2"/>
      <c r="CK723" s="2"/>
    </row>
    <row r="724" spans="2:89" ht="15.75" customHeight="1">
      <c r="B724" s="2"/>
      <c r="P724" s="2"/>
      <c r="Q724" s="2"/>
      <c r="R724" s="2"/>
      <c r="S724" s="2"/>
      <c r="V724" s="2"/>
      <c r="W724" s="2"/>
      <c r="AP724" s="2"/>
      <c r="AQ724" s="2"/>
      <c r="CJ724" s="2"/>
      <c r="CK724" s="2"/>
    </row>
    <row r="725" spans="2:89" ht="15.75" customHeight="1">
      <c r="B725" s="2"/>
      <c r="P725" s="2"/>
      <c r="Q725" s="2"/>
      <c r="R725" s="2"/>
      <c r="S725" s="2"/>
      <c r="V725" s="2"/>
      <c r="W725" s="2"/>
      <c r="AP725" s="2"/>
      <c r="AQ725" s="2"/>
      <c r="CJ725" s="2"/>
      <c r="CK725" s="2"/>
    </row>
    <row r="726" spans="2:89" ht="15.75" customHeight="1">
      <c r="B726" s="2"/>
      <c r="P726" s="2"/>
      <c r="Q726" s="2"/>
      <c r="R726" s="2"/>
      <c r="S726" s="2"/>
      <c r="V726" s="2"/>
      <c r="W726" s="2"/>
      <c r="AP726" s="2"/>
      <c r="AQ726" s="2"/>
      <c r="CJ726" s="2"/>
      <c r="CK726" s="2"/>
    </row>
    <row r="727" spans="2:89" ht="15.75" customHeight="1">
      <c r="B727" s="2"/>
      <c r="P727" s="2"/>
      <c r="Q727" s="2"/>
      <c r="R727" s="2"/>
      <c r="S727" s="2"/>
      <c r="V727" s="2"/>
      <c r="W727" s="2"/>
      <c r="AP727" s="2"/>
      <c r="AQ727" s="2"/>
      <c r="CJ727" s="2"/>
      <c r="CK727" s="2"/>
    </row>
    <row r="728" spans="2:89" ht="15.75" customHeight="1">
      <c r="B728" s="2"/>
      <c r="P728" s="2"/>
      <c r="Q728" s="2"/>
      <c r="R728" s="2"/>
      <c r="S728" s="2"/>
      <c r="V728" s="2"/>
      <c r="W728" s="2"/>
      <c r="AP728" s="2"/>
      <c r="AQ728" s="2"/>
      <c r="CJ728" s="2"/>
      <c r="CK728" s="2"/>
    </row>
    <row r="729" spans="2:89" ht="15.75" customHeight="1">
      <c r="B729" s="2"/>
      <c r="P729" s="2"/>
      <c r="Q729" s="2"/>
      <c r="R729" s="2"/>
      <c r="S729" s="2"/>
      <c r="V729" s="2"/>
      <c r="W729" s="2"/>
      <c r="AP729" s="2"/>
      <c r="AQ729" s="2"/>
      <c r="CJ729" s="2"/>
      <c r="CK729" s="2"/>
    </row>
    <row r="730" spans="2:89" ht="15.75" customHeight="1">
      <c r="B730" s="2"/>
      <c r="P730" s="2"/>
      <c r="Q730" s="2"/>
      <c r="R730" s="2"/>
      <c r="S730" s="2"/>
      <c r="V730" s="2"/>
      <c r="W730" s="2"/>
      <c r="AP730" s="2"/>
      <c r="AQ730" s="2"/>
      <c r="CJ730" s="2"/>
      <c r="CK730" s="2"/>
    </row>
    <row r="731" spans="2:89" ht="15.75" customHeight="1">
      <c r="B731" s="2"/>
      <c r="P731" s="2"/>
      <c r="Q731" s="2"/>
      <c r="R731" s="2"/>
      <c r="S731" s="2"/>
      <c r="V731" s="2"/>
      <c r="W731" s="2"/>
      <c r="AP731" s="2"/>
      <c r="AQ731" s="2"/>
      <c r="CJ731" s="2"/>
      <c r="CK731" s="2"/>
    </row>
    <row r="732" spans="2:89" ht="15.75" customHeight="1">
      <c r="B732" s="2"/>
      <c r="P732" s="2"/>
      <c r="Q732" s="2"/>
      <c r="R732" s="2"/>
      <c r="S732" s="2"/>
      <c r="V732" s="2"/>
      <c r="W732" s="2"/>
      <c r="AP732" s="2"/>
      <c r="AQ732" s="2"/>
      <c r="CJ732" s="2"/>
      <c r="CK732" s="2"/>
    </row>
    <row r="733" spans="2:89" ht="15.75" customHeight="1">
      <c r="B733" s="2"/>
      <c r="P733" s="2"/>
      <c r="Q733" s="2"/>
      <c r="R733" s="2"/>
      <c r="S733" s="2"/>
      <c r="V733" s="2"/>
      <c r="W733" s="2"/>
      <c r="AP733" s="2"/>
      <c r="AQ733" s="2"/>
      <c r="CJ733" s="2"/>
      <c r="CK733" s="2"/>
    </row>
    <row r="734" spans="2:89" ht="15.75" customHeight="1">
      <c r="B734" s="2"/>
      <c r="P734" s="2"/>
      <c r="Q734" s="2"/>
      <c r="R734" s="2"/>
      <c r="S734" s="2"/>
      <c r="V734" s="2"/>
      <c r="W734" s="2"/>
      <c r="AP734" s="2"/>
      <c r="AQ734" s="2"/>
      <c r="CJ734" s="2"/>
      <c r="CK734" s="2"/>
    </row>
    <row r="735" spans="2:89" ht="15.75" customHeight="1">
      <c r="B735" s="2"/>
      <c r="P735" s="2"/>
      <c r="Q735" s="2"/>
      <c r="R735" s="2"/>
      <c r="S735" s="2"/>
      <c r="V735" s="2"/>
      <c r="W735" s="2"/>
      <c r="AP735" s="2"/>
      <c r="AQ735" s="2"/>
      <c r="CJ735" s="2"/>
      <c r="CK735" s="2"/>
    </row>
    <row r="736" spans="2:89" ht="15.75" customHeight="1">
      <c r="B736" s="2"/>
      <c r="P736" s="2"/>
      <c r="Q736" s="2"/>
      <c r="R736" s="2"/>
      <c r="S736" s="2"/>
      <c r="V736" s="2"/>
      <c r="W736" s="2"/>
      <c r="AP736" s="2"/>
      <c r="AQ736" s="2"/>
      <c r="CJ736" s="2"/>
      <c r="CK736" s="2"/>
    </row>
    <row r="737" spans="2:89" ht="15.75" customHeight="1">
      <c r="B737" s="2"/>
      <c r="P737" s="2"/>
      <c r="Q737" s="2"/>
      <c r="R737" s="2"/>
      <c r="S737" s="2"/>
      <c r="V737" s="2"/>
      <c r="W737" s="2"/>
      <c r="AP737" s="2"/>
      <c r="AQ737" s="2"/>
      <c r="CJ737" s="2"/>
      <c r="CK737" s="2"/>
    </row>
    <row r="738" spans="2:89" ht="15.75" customHeight="1">
      <c r="B738" s="2"/>
      <c r="P738" s="2"/>
      <c r="Q738" s="2"/>
      <c r="R738" s="2"/>
      <c r="S738" s="2"/>
      <c r="V738" s="2"/>
      <c r="W738" s="2"/>
      <c r="AP738" s="2"/>
      <c r="AQ738" s="2"/>
      <c r="CJ738" s="2"/>
      <c r="CK738" s="2"/>
    </row>
    <row r="739" spans="2:89" ht="15.75" customHeight="1">
      <c r="B739" s="2"/>
      <c r="P739" s="2"/>
      <c r="Q739" s="2"/>
      <c r="R739" s="2"/>
      <c r="S739" s="2"/>
      <c r="V739" s="2"/>
      <c r="W739" s="2"/>
      <c r="AP739" s="2"/>
      <c r="AQ739" s="2"/>
      <c r="CJ739" s="2"/>
      <c r="CK739" s="2"/>
    </row>
    <row r="740" spans="2:89" ht="15.75" customHeight="1">
      <c r="B740" s="2"/>
      <c r="P740" s="2"/>
      <c r="Q740" s="2"/>
      <c r="R740" s="2"/>
      <c r="S740" s="2"/>
      <c r="V740" s="2"/>
      <c r="W740" s="2"/>
      <c r="AP740" s="2"/>
      <c r="AQ740" s="2"/>
      <c r="CJ740" s="2"/>
      <c r="CK740" s="2"/>
    </row>
    <row r="741" spans="2:89" ht="15.75" customHeight="1">
      <c r="B741" s="2"/>
      <c r="P741" s="2"/>
      <c r="Q741" s="2"/>
      <c r="R741" s="2"/>
      <c r="S741" s="2"/>
      <c r="V741" s="2"/>
      <c r="W741" s="2"/>
      <c r="AP741" s="2"/>
      <c r="AQ741" s="2"/>
      <c r="CJ741" s="2"/>
      <c r="CK741" s="2"/>
    </row>
    <row r="742" spans="2:89" ht="15.75" customHeight="1">
      <c r="B742" s="2"/>
      <c r="P742" s="2"/>
      <c r="Q742" s="2"/>
      <c r="R742" s="2"/>
      <c r="S742" s="2"/>
      <c r="V742" s="2"/>
      <c r="W742" s="2"/>
      <c r="AP742" s="2"/>
      <c r="AQ742" s="2"/>
      <c r="CJ742" s="2"/>
      <c r="CK742" s="2"/>
    </row>
    <row r="743" spans="2:89" ht="15.75" customHeight="1">
      <c r="B743" s="2"/>
      <c r="P743" s="2"/>
      <c r="Q743" s="2"/>
      <c r="R743" s="2"/>
      <c r="S743" s="2"/>
      <c r="V743" s="2"/>
      <c r="W743" s="2"/>
      <c r="AP743" s="2"/>
      <c r="AQ743" s="2"/>
      <c r="CJ743" s="2"/>
      <c r="CK743" s="2"/>
    </row>
    <row r="744" spans="2:89" ht="15.75" customHeight="1">
      <c r="B744" s="2"/>
      <c r="P744" s="2"/>
      <c r="Q744" s="2"/>
      <c r="R744" s="2"/>
      <c r="S744" s="2"/>
      <c r="V744" s="2"/>
      <c r="W744" s="2"/>
      <c r="AP744" s="2"/>
      <c r="AQ744" s="2"/>
      <c r="CJ744" s="2"/>
      <c r="CK744" s="2"/>
    </row>
    <row r="745" spans="2:89" ht="15.75" customHeight="1">
      <c r="B745" s="2"/>
      <c r="P745" s="2"/>
      <c r="Q745" s="2"/>
      <c r="R745" s="2"/>
      <c r="S745" s="2"/>
      <c r="V745" s="2"/>
      <c r="W745" s="2"/>
      <c r="AP745" s="2"/>
      <c r="AQ745" s="2"/>
      <c r="CJ745" s="2"/>
      <c r="CK745" s="2"/>
    </row>
    <row r="746" spans="2:89" ht="15.75" customHeight="1">
      <c r="B746" s="2"/>
      <c r="P746" s="2"/>
      <c r="Q746" s="2"/>
      <c r="R746" s="2"/>
      <c r="S746" s="2"/>
      <c r="V746" s="2"/>
      <c r="W746" s="2"/>
      <c r="AP746" s="2"/>
      <c r="AQ746" s="2"/>
      <c r="CJ746" s="2"/>
      <c r="CK746" s="2"/>
    </row>
    <row r="747" spans="2:89" ht="15.75" customHeight="1">
      <c r="B747" s="2"/>
      <c r="P747" s="2"/>
      <c r="Q747" s="2"/>
      <c r="R747" s="2"/>
      <c r="S747" s="2"/>
      <c r="V747" s="2"/>
      <c r="W747" s="2"/>
      <c r="AP747" s="2"/>
      <c r="AQ747" s="2"/>
      <c r="CJ747" s="2"/>
      <c r="CK747" s="2"/>
    </row>
    <row r="748" spans="2:89" ht="15.75" customHeight="1">
      <c r="B748" s="2"/>
      <c r="P748" s="2"/>
      <c r="Q748" s="2"/>
      <c r="R748" s="2"/>
      <c r="S748" s="2"/>
      <c r="V748" s="2"/>
      <c r="W748" s="2"/>
      <c r="AP748" s="2"/>
      <c r="AQ748" s="2"/>
      <c r="CJ748" s="2"/>
      <c r="CK748" s="2"/>
    </row>
    <row r="749" spans="2:89" ht="15.75" customHeight="1">
      <c r="B749" s="2"/>
      <c r="P749" s="2"/>
      <c r="Q749" s="2"/>
      <c r="R749" s="2"/>
      <c r="S749" s="2"/>
      <c r="V749" s="2"/>
      <c r="W749" s="2"/>
      <c r="AP749" s="2"/>
      <c r="AQ749" s="2"/>
      <c r="CJ749" s="2"/>
      <c r="CK749" s="2"/>
    </row>
    <row r="750" spans="2:89" ht="15.75" customHeight="1">
      <c r="B750" s="2"/>
      <c r="P750" s="2"/>
      <c r="Q750" s="2"/>
      <c r="R750" s="2"/>
      <c r="S750" s="2"/>
      <c r="V750" s="2"/>
      <c r="W750" s="2"/>
      <c r="AP750" s="2"/>
      <c r="AQ750" s="2"/>
      <c r="CJ750" s="2"/>
      <c r="CK750" s="2"/>
    </row>
    <row r="751" spans="2:89" ht="15.75" customHeight="1">
      <c r="B751" s="2"/>
      <c r="P751" s="2"/>
      <c r="Q751" s="2"/>
      <c r="R751" s="2"/>
      <c r="S751" s="2"/>
      <c r="V751" s="2"/>
      <c r="W751" s="2"/>
      <c r="AP751" s="2"/>
      <c r="AQ751" s="2"/>
      <c r="CJ751" s="2"/>
      <c r="CK751" s="2"/>
    </row>
    <row r="752" spans="2:89" ht="15.75" customHeight="1">
      <c r="B752" s="2"/>
      <c r="P752" s="2"/>
      <c r="Q752" s="2"/>
      <c r="R752" s="2"/>
      <c r="S752" s="2"/>
      <c r="V752" s="2"/>
      <c r="W752" s="2"/>
      <c r="AP752" s="2"/>
      <c r="AQ752" s="2"/>
      <c r="CJ752" s="2"/>
      <c r="CK752" s="2"/>
    </row>
    <row r="753" spans="2:89" ht="15.75" customHeight="1">
      <c r="B753" s="2"/>
      <c r="P753" s="2"/>
      <c r="Q753" s="2"/>
      <c r="R753" s="2"/>
      <c r="S753" s="2"/>
      <c r="V753" s="2"/>
      <c r="W753" s="2"/>
      <c r="AP753" s="2"/>
      <c r="AQ753" s="2"/>
      <c r="CJ753" s="2"/>
      <c r="CK753" s="2"/>
    </row>
    <row r="754" spans="2:89" ht="15.75" customHeight="1">
      <c r="B754" s="2"/>
      <c r="P754" s="2"/>
      <c r="Q754" s="2"/>
      <c r="R754" s="2"/>
      <c r="S754" s="2"/>
      <c r="V754" s="2"/>
      <c r="W754" s="2"/>
      <c r="AP754" s="2"/>
      <c r="AQ754" s="2"/>
      <c r="CJ754" s="2"/>
      <c r="CK754" s="2"/>
    </row>
    <row r="755" spans="2:89" ht="15.75" customHeight="1">
      <c r="B755" s="2"/>
      <c r="P755" s="2"/>
      <c r="Q755" s="2"/>
      <c r="R755" s="2"/>
      <c r="S755" s="2"/>
      <c r="V755" s="2"/>
      <c r="W755" s="2"/>
      <c r="AP755" s="2"/>
      <c r="AQ755" s="2"/>
      <c r="CJ755" s="2"/>
      <c r="CK755" s="2"/>
    </row>
    <row r="756" spans="2:89" ht="15.75" customHeight="1">
      <c r="B756" s="2"/>
      <c r="P756" s="2"/>
      <c r="Q756" s="2"/>
      <c r="R756" s="2"/>
      <c r="S756" s="2"/>
      <c r="V756" s="2"/>
      <c r="W756" s="2"/>
      <c r="AP756" s="2"/>
      <c r="AQ756" s="2"/>
      <c r="CJ756" s="2"/>
      <c r="CK756" s="2"/>
    </row>
    <row r="757" spans="2:89" ht="15.75" customHeight="1">
      <c r="B757" s="2"/>
      <c r="P757" s="2"/>
      <c r="Q757" s="2"/>
      <c r="R757" s="2"/>
      <c r="S757" s="2"/>
      <c r="V757" s="2"/>
      <c r="W757" s="2"/>
      <c r="AP757" s="2"/>
      <c r="AQ757" s="2"/>
      <c r="CJ757" s="2"/>
      <c r="CK757" s="2"/>
    </row>
    <row r="758" spans="2:89" ht="15.75" customHeight="1">
      <c r="B758" s="2"/>
      <c r="P758" s="2"/>
      <c r="Q758" s="2"/>
      <c r="R758" s="2"/>
      <c r="S758" s="2"/>
      <c r="V758" s="2"/>
      <c r="W758" s="2"/>
      <c r="AP758" s="2"/>
      <c r="AQ758" s="2"/>
      <c r="CJ758" s="2"/>
      <c r="CK758" s="2"/>
    </row>
    <row r="759" spans="2:89" ht="15.75" customHeight="1">
      <c r="B759" s="2"/>
      <c r="P759" s="2"/>
      <c r="Q759" s="2"/>
      <c r="R759" s="2"/>
      <c r="S759" s="2"/>
      <c r="V759" s="2"/>
      <c r="W759" s="2"/>
      <c r="AP759" s="2"/>
      <c r="AQ759" s="2"/>
      <c r="CJ759" s="2"/>
      <c r="CK759" s="2"/>
    </row>
    <row r="760" spans="2:89" ht="15.75" customHeight="1">
      <c r="B760" s="2"/>
      <c r="P760" s="2"/>
      <c r="Q760" s="2"/>
      <c r="R760" s="2"/>
      <c r="S760" s="2"/>
      <c r="V760" s="2"/>
      <c r="W760" s="2"/>
      <c r="AP760" s="2"/>
      <c r="AQ760" s="2"/>
      <c r="CJ760" s="2"/>
      <c r="CK760" s="2"/>
    </row>
    <row r="761" spans="2:89" ht="15.75" customHeight="1">
      <c r="B761" s="2"/>
      <c r="P761" s="2"/>
      <c r="Q761" s="2"/>
      <c r="R761" s="2"/>
      <c r="S761" s="2"/>
      <c r="V761" s="2"/>
      <c r="W761" s="2"/>
      <c r="AP761" s="2"/>
      <c r="AQ761" s="2"/>
      <c r="CJ761" s="2"/>
      <c r="CK761" s="2"/>
    </row>
    <row r="762" spans="2:89" ht="15.75" customHeight="1">
      <c r="B762" s="2"/>
      <c r="P762" s="2"/>
      <c r="Q762" s="2"/>
      <c r="R762" s="2"/>
      <c r="S762" s="2"/>
      <c r="V762" s="2"/>
      <c r="W762" s="2"/>
      <c r="AP762" s="2"/>
      <c r="AQ762" s="2"/>
      <c r="CJ762" s="2"/>
      <c r="CK762" s="2"/>
    </row>
    <row r="763" spans="2:89" ht="15.75" customHeight="1">
      <c r="B763" s="2"/>
      <c r="P763" s="2"/>
      <c r="Q763" s="2"/>
      <c r="R763" s="2"/>
      <c r="S763" s="2"/>
      <c r="V763" s="2"/>
      <c r="W763" s="2"/>
      <c r="AP763" s="2"/>
      <c r="AQ763" s="2"/>
      <c r="CJ763" s="2"/>
      <c r="CK763" s="2"/>
    </row>
    <row r="764" spans="2:89" ht="15.75" customHeight="1">
      <c r="B764" s="2"/>
      <c r="P764" s="2"/>
      <c r="Q764" s="2"/>
      <c r="R764" s="2"/>
      <c r="S764" s="2"/>
      <c r="V764" s="2"/>
      <c r="W764" s="2"/>
      <c r="AP764" s="2"/>
      <c r="AQ764" s="2"/>
      <c r="CJ764" s="2"/>
      <c r="CK764" s="2"/>
    </row>
    <row r="765" spans="2:89" ht="15.75" customHeight="1">
      <c r="B765" s="2"/>
      <c r="P765" s="2"/>
      <c r="Q765" s="2"/>
      <c r="R765" s="2"/>
      <c r="S765" s="2"/>
      <c r="V765" s="2"/>
      <c r="W765" s="2"/>
      <c r="AP765" s="2"/>
      <c r="AQ765" s="2"/>
      <c r="CJ765" s="2"/>
      <c r="CK765" s="2"/>
    </row>
    <row r="766" spans="2:89" ht="15.75" customHeight="1">
      <c r="B766" s="2"/>
      <c r="P766" s="2"/>
      <c r="Q766" s="2"/>
      <c r="R766" s="2"/>
      <c r="S766" s="2"/>
      <c r="V766" s="2"/>
      <c r="W766" s="2"/>
      <c r="AP766" s="2"/>
      <c r="AQ766" s="2"/>
      <c r="CJ766" s="2"/>
      <c r="CK766" s="2"/>
    </row>
    <row r="767" spans="2:89" ht="15.75" customHeight="1">
      <c r="B767" s="2"/>
      <c r="P767" s="2"/>
      <c r="Q767" s="2"/>
      <c r="R767" s="2"/>
      <c r="S767" s="2"/>
      <c r="V767" s="2"/>
      <c r="W767" s="2"/>
      <c r="AP767" s="2"/>
      <c r="AQ767" s="2"/>
      <c r="CJ767" s="2"/>
      <c r="CK767" s="2"/>
    </row>
    <row r="768" spans="2:89" ht="15.75" customHeight="1">
      <c r="B768" s="2"/>
      <c r="P768" s="2"/>
      <c r="Q768" s="2"/>
      <c r="R768" s="2"/>
      <c r="S768" s="2"/>
      <c r="V768" s="2"/>
      <c r="W768" s="2"/>
      <c r="AP768" s="2"/>
      <c r="AQ768" s="2"/>
      <c r="CJ768" s="2"/>
      <c r="CK768" s="2"/>
    </row>
    <row r="769" spans="2:89" ht="15.75" customHeight="1">
      <c r="B769" s="2"/>
      <c r="P769" s="2"/>
      <c r="Q769" s="2"/>
      <c r="R769" s="2"/>
      <c r="S769" s="2"/>
      <c r="V769" s="2"/>
      <c r="W769" s="2"/>
      <c r="AP769" s="2"/>
      <c r="AQ769" s="2"/>
      <c r="CJ769" s="2"/>
      <c r="CK769" s="2"/>
    </row>
    <row r="770" spans="2:89" ht="15.75" customHeight="1">
      <c r="B770" s="2"/>
      <c r="P770" s="2"/>
      <c r="Q770" s="2"/>
      <c r="R770" s="2"/>
      <c r="S770" s="2"/>
      <c r="V770" s="2"/>
      <c r="W770" s="2"/>
      <c r="AP770" s="2"/>
      <c r="AQ770" s="2"/>
      <c r="CJ770" s="2"/>
      <c r="CK770" s="2"/>
    </row>
    <row r="771" spans="2:89" ht="15.75" customHeight="1">
      <c r="B771" s="2"/>
      <c r="P771" s="2"/>
      <c r="Q771" s="2"/>
      <c r="R771" s="2"/>
      <c r="S771" s="2"/>
      <c r="V771" s="2"/>
      <c r="W771" s="2"/>
      <c r="AP771" s="2"/>
      <c r="AQ771" s="2"/>
      <c r="CJ771" s="2"/>
      <c r="CK771" s="2"/>
    </row>
    <row r="772" spans="2:89" ht="15.75" customHeight="1">
      <c r="B772" s="2"/>
      <c r="P772" s="2"/>
      <c r="Q772" s="2"/>
      <c r="R772" s="2"/>
      <c r="S772" s="2"/>
      <c r="V772" s="2"/>
      <c r="W772" s="2"/>
      <c r="AP772" s="2"/>
      <c r="AQ772" s="2"/>
      <c r="CJ772" s="2"/>
      <c r="CK772" s="2"/>
    </row>
    <row r="773" spans="2:89" ht="15.75" customHeight="1">
      <c r="B773" s="2"/>
      <c r="P773" s="2"/>
      <c r="Q773" s="2"/>
      <c r="R773" s="2"/>
      <c r="S773" s="2"/>
      <c r="V773" s="2"/>
      <c r="W773" s="2"/>
      <c r="AP773" s="2"/>
      <c r="AQ773" s="2"/>
      <c r="CJ773" s="2"/>
      <c r="CK773" s="2"/>
    </row>
    <row r="774" spans="2:89" ht="15.75" customHeight="1">
      <c r="B774" s="2"/>
      <c r="P774" s="2"/>
      <c r="Q774" s="2"/>
      <c r="R774" s="2"/>
      <c r="S774" s="2"/>
      <c r="V774" s="2"/>
      <c r="W774" s="2"/>
      <c r="AP774" s="2"/>
      <c r="AQ774" s="2"/>
      <c r="CJ774" s="2"/>
      <c r="CK774" s="2"/>
    </row>
    <row r="775" spans="2:89" ht="15.75" customHeight="1">
      <c r="B775" s="2"/>
      <c r="P775" s="2"/>
      <c r="Q775" s="2"/>
      <c r="R775" s="2"/>
      <c r="S775" s="2"/>
      <c r="V775" s="2"/>
      <c r="W775" s="2"/>
      <c r="AP775" s="2"/>
      <c r="AQ775" s="2"/>
      <c r="CJ775" s="2"/>
      <c r="CK775" s="2"/>
    </row>
    <row r="776" spans="2:89" ht="15.75" customHeight="1">
      <c r="B776" s="2"/>
      <c r="P776" s="2"/>
      <c r="Q776" s="2"/>
      <c r="R776" s="2"/>
      <c r="S776" s="2"/>
      <c r="V776" s="2"/>
      <c r="W776" s="2"/>
      <c r="AP776" s="2"/>
      <c r="AQ776" s="2"/>
      <c r="CJ776" s="2"/>
      <c r="CK776" s="2"/>
    </row>
    <row r="777" spans="2:89" ht="15.75" customHeight="1">
      <c r="B777" s="2"/>
      <c r="P777" s="2"/>
      <c r="Q777" s="2"/>
      <c r="R777" s="2"/>
      <c r="S777" s="2"/>
      <c r="V777" s="2"/>
      <c r="W777" s="2"/>
      <c r="AP777" s="2"/>
      <c r="AQ777" s="2"/>
      <c r="CJ777" s="2"/>
      <c r="CK777" s="2"/>
    </row>
    <row r="778" spans="2:89" ht="15.75" customHeight="1">
      <c r="B778" s="2"/>
      <c r="P778" s="2"/>
      <c r="Q778" s="2"/>
      <c r="R778" s="2"/>
      <c r="S778" s="2"/>
      <c r="V778" s="2"/>
      <c r="W778" s="2"/>
      <c r="AP778" s="2"/>
      <c r="AQ778" s="2"/>
      <c r="CJ778" s="2"/>
      <c r="CK778" s="2"/>
    </row>
    <row r="779" spans="2:89" ht="15.75" customHeight="1">
      <c r="B779" s="2"/>
      <c r="P779" s="2"/>
      <c r="Q779" s="2"/>
      <c r="R779" s="2"/>
      <c r="S779" s="2"/>
      <c r="V779" s="2"/>
      <c r="W779" s="2"/>
      <c r="AP779" s="2"/>
      <c r="AQ779" s="2"/>
      <c r="CJ779" s="2"/>
      <c r="CK779" s="2"/>
    </row>
    <row r="780" spans="2:89" ht="15.75" customHeight="1">
      <c r="B780" s="2"/>
      <c r="P780" s="2"/>
      <c r="Q780" s="2"/>
      <c r="R780" s="2"/>
      <c r="S780" s="2"/>
      <c r="V780" s="2"/>
      <c r="W780" s="2"/>
      <c r="AP780" s="2"/>
      <c r="AQ780" s="2"/>
      <c r="CJ780" s="2"/>
      <c r="CK780" s="2"/>
    </row>
    <row r="781" spans="2:89" ht="15.75" customHeight="1">
      <c r="B781" s="2"/>
      <c r="P781" s="2"/>
      <c r="Q781" s="2"/>
      <c r="R781" s="2"/>
      <c r="S781" s="2"/>
      <c r="V781" s="2"/>
      <c r="W781" s="2"/>
      <c r="AP781" s="2"/>
      <c r="AQ781" s="2"/>
      <c r="CJ781" s="2"/>
      <c r="CK781" s="2"/>
    </row>
    <row r="782" spans="2:89" ht="15.75" customHeight="1">
      <c r="B782" s="2"/>
      <c r="P782" s="2"/>
      <c r="Q782" s="2"/>
      <c r="R782" s="2"/>
      <c r="S782" s="2"/>
      <c r="V782" s="2"/>
      <c r="W782" s="2"/>
      <c r="AP782" s="2"/>
      <c r="AQ782" s="2"/>
      <c r="CJ782" s="2"/>
      <c r="CK782" s="2"/>
    </row>
    <row r="783" spans="2:89" ht="15.75" customHeight="1">
      <c r="B783" s="2"/>
      <c r="P783" s="2"/>
      <c r="Q783" s="2"/>
      <c r="R783" s="2"/>
      <c r="S783" s="2"/>
      <c r="V783" s="2"/>
      <c r="W783" s="2"/>
      <c r="AP783" s="2"/>
      <c r="AQ783" s="2"/>
      <c r="CJ783" s="2"/>
      <c r="CK783" s="2"/>
    </row>
    <row r="784" spans="2:89" ht="15.75" customHeight="1">
      <c r="B784" s="2"/>
      <c r="P784" s="2"/>
      <c r="Q784" s="2"/>
      <c r="R784" s="2"/>
      <c r="S784" s="2"/>
      <c r="V784" s="2"/>
      <c r="W784" s="2"/>
      <c r="AP784" s="2"/>
      <c r="AQ784" s="2"/>
      <c r="CJ784" s="2"/>
      <c r="CK784" s="2"/>
    </row>
    <row r="785" spans="2:89" ht="15.75" customHeight="1">
      <c r="B785" s="2"/>
      <c r="P785" s="2"/>
      <c r="Q785" s="2"/>
      <c r="R785" s="2"/>
      <c r="S785" s="2"/>
      <c r="V785" s="2"/>
      <c r="W785" s="2"/>
      <c r="AP785" s="2"/>
      <c r="AQ785" s="2"/>
      <c r="CJ785" s="2"/>
      <c r="CK785" s="2"/>
    </row>
    <row r="786" spans="2:89" ht="15.75" customHeight="1">
      <c r="B786" s="2"/>
      <c r="P786" s="2"/>
      <c r="Q786" s="2"/>
      <c r="R786" s="2"/>
      <c r="S786" s="2"/>
      <c r="V786" s="2"/>
      <c r="W786" s="2"/>
      <c r="AP786" s="2"/>
      <c r="AQ786" s="2"/>
      <c r="CJ786" s="2"/>
      <c r="CK786" s="2"/>
    </row>
    <row r="787" spans="2:89" ht="15.75" customHeight="1">
      <c r="B787" s="2"/>
      <c r="P787" s="2"/>
      <c r="Q787" s="2"/>
      <c r="R787" s="2"/>
      <c r="S787" s="2"/>
      <c r="V787" s="2"/>
      <c r="W787" s="2"/>
      <c r="AP787" s="2"/>
      <c r="AQ787" s="2"/>
      <c r="CJ787" s="2"/>
      <c r="CK787" s="2"/>
    </row>
    <row r="788" spans="2:89" ht="15.75" customHeight="1">
      <c r="B788" s="2"/>
      <c r="P788" s="2"/>
      <c r="Q788" s="2"/>
      <c r="R788" s="2"/>
      <c r="S788" s="2"/>
      <c r="V788" s="2"/>
      <c r="W788" s="2"/>
      <c r="AP788" s="2"/>
      <c r="AQ788" s="2"/>
      <c r="CJ788" s="2"/>
      <c r="CK788" s="2"/>
    </row>
    <row r="789" spans="2:89" ht="15.75" customHeight="1">
      <c r="B789" s="2"/>
      <c r="P789" s="2"/>
      <c r="Q789" s="2"/>
      <c r="R789" s="2"/>
      <c r="S789" s="2"/>
      <c r="V789" s="2"/>
      <c r="W789" s="2"/>
      <c r="AP789" s="2"/>
      <c r="AQ789" s="2"/>
      <c r="CJ789" s="2"/>
      <c r="CK789" s="2"/>
    </row>
    <row r="790" spans="2:89" ht="15.75" customHeight="1">
      <c r="B790" s="2"/>
      <c r="P790" s="2"/>
      <c r="Q790" s="2"/>
      <c r="R790" s="2"/>
      <c r="S790" s="2"/>
      <c r="V790" s="2"/>
      <c r="W790" s="2"/>
      <c r="AP790" s="2"/>
      <c r="AQ790" s="2"/>
      <c r="CJ790" s="2"/>
      <c r="CK790" s="2"/>
    </row>
    <row r="791" spans="2:89" ht="15.75" customHeight="1">
      <c r="B791" s="2"/>
      <c r="P791" s="2"/>
      <c r="Q791" s="2"/>
      <c r="R791" s="2"/>
      <c r="S791" s="2"/>
      <c r="V791" s="2"/>
      <c r="W791" s="2"/>
      <c r="AP791" s="2"/>
      <c r="AQ791" s="2"/>
      <c r="CJ791" s="2"/>
      <c r="CK791" s="2"/>
    </row>
    <row r="792" spans="2:89" ht="15.75" customHeight="1">
      <c r="B792" s="2"/>
      <c r="P792" s="2"/>
      <c r="Q792" s="2"/>
      <c r="R792" s="2"/>
      <c r="S792" s="2"/>
      <c r="V792" s="2"/>
      <c r="W792" s="2"/>
      <c r="AP792" s="2"/>
      <c r="AQ792" s="2"/>
      <c r="CJ792" s="2"/>
      <c r="CK792" s="2"/>
    </row>
    <row r="793" spans="2:89" ht="15.75" customHeight="1">
      <c r="B793" s="2"/>
      <c r="P793" s="2"/>
      <c r="Q793" s="2"/>
      <c r="R793" s="2"/>
      <c r="S793" s="2"/>
      <c r="V793" s="2"/>
      <c r="W793" s="2"/>
      <c r="AP793" s="2"/>
      <c r="AQ793" s="2"/>
      <c r="CJ793" s="2"/>
      <c r="CK793" s="2"/>
    </row>
    <row r="794" spans="2:89" ht="15.75" customHeight="1">
      <c r="B794" s="2"/>
      <c r="P794" s="2"/>
      <c r="Q794" s="2"/>
      <c r="R794" s="2"/>
      <c r="S794" s="2"/>
      <c r="V794" s="2"/>
      <c r="W794" s="2"/>
      <c r="AP794" s="2"/>
      <c r="AQ794" s="2"/>
      <c r="CJ794" s="2"/>
      <c r="CK794" s="2"/>
    </row>
    <row r="795" spans="2:89" ht="15.75" customHeight="1">
      <c r="B795" s="2"/>
      <c r="P795" s="2"/>
      <c r="Q795" s="2"/>
      <c r="R795" s="2"/>
      <c r="S795" s="2"/>
      <c r="V795" s="2"/>
      <c r="W795" s="2"/>
      <c r="AP795" s="2"/>
      <c r="AQ795" s="2"/>
      <c r="CJ795" s="2"/>
      <c r="CK795" s="2"/>
    </row>
    <row r="796" spans="2:89" ht="15.75" customHeight="1">
      <c r="B796" s="2"/>
      <c r="P796" s="2"/>
      <c r="Q796" s="2"/>
      <c r="R796" s="2"/>
      <c r="S796" s="2"/>
      <c r="V796" s="2"/>
      <c r="W796" s="2"/>
      <c r="AP796" s="2"/>
      <c r="AQ796" s="2"/>
      <c r="CJ796" s="2"/>
      <c r="CK796" s="2"/>
    </row>
    <row r="797" spans="2:89" ht="15.75" customHeight="1">
      <c r="B797" s="2"/>
      <c r="P797" s="2"/>
      <c r="Q797" s="2"/>
      <c r="R797" s="2"/>
      <c r="S797" s="2"/>
      <c r="V797" s="2"/>
      <c r="W797" s="2"/>
      <c r="AP797" s="2"/>
      <c r="AQ797" s="2"/>
      <c r="CJ797" s="2"/>
      <c r="CK797" s="2"/>
    </row>
    <row r="798" spans="2:89" ht="15.75" customHeight="1">
      <c r="B798" s="2"/>
      <c r="P798" s="2"/>
      <c r="Q798" s="2"/>
      <c r="R798" s="2"/>
      <c r="S798" s="2"/>
      <c r="V798" s="2"/>
      <c r="W798" s="2"/>
      <c r="AP798" s="2"/>
      <c r="AQ798" s="2"/>
      <c r="CJ798" s="2"/>
      <c r="CK798" s="2"/>
    </row>
    <row r="799" spans="2:89" ht="15.75" customHeight="1">
      <c r="B799" s="2"/>
      <c r="P799" s="2"/>
      <c r="Q799" s="2"/>
      <c r="R799" s="2"/>
      <c r="S799" s="2"/>
      <c r="V799" s="2"/>
      <c r="W799" s="2"/>
      <c r="AP799" s="2"/>
      <c r="AQ799" s="2"/>
      <c r="CJ799" s="2"/>
      <c r="CK799" s="2"/>
    </row>
    <row r="800" spans="2:89" ht="15.75" customHeight="1">
      <c r="B800" s="2"/>
      <c r="P800" s="2"/>
      <c r="Q800" s="2"/>
      <c r="R800" s="2"/>
      <c r="S800" s="2"/>
      <c r="V800" s="2"/>
      <c r="W800" s="2"/>
      <c r="AP800" s="2"/>
      <c r="AQ800" s="2"/>
      <c r="CJ800" s="2"/>
      <c r="CK800" s="2"/>
    </row>
    <row r="801" spans="2:89" ht="15.75" customHeight="1">
      <c r="B801" s="2"/>
      <c r="P801" s="2"/>
      <c r="Q801" s="2"/>
      <c r="R801" s="2"/>
      <c r="S801" s="2"/>
      <c r="V801" s="2"/>
      <c r="W801" s="2"/>
      <c r="AP801" s="2"/>
      <c r="AQ801" s="2"/>
      <c r="CJ801" s="2"/>
      <c r="CK801" s="2"/>
    </row>
    <row r="802" spans="2:89" ht="15.75" customHeight="1">
      <c r="B802" s="2"/>
      <c r="P802" s="2"/>
      <c r="Q802" s="2"/>
      <c r="R802" s="2"/>
      <c r="S802" s="2"/>
      <c r="V802" s="2"/>
      <c r="W802" s="2"/>
      <c r="AP802" s="2"/>
      <c r="AQ802" s="2"/>
      <c r="CJ802" s="2"/>
      <c r="CK802" s="2"/>
    </row>
    <row r="803" spans="2:89" ht="15.75" customHeight="1">
      <c r="B803" s="2"/>
      <c r="P803" s="2"/>
      <c r="Q803" s="2"/>
      <c r="R803" s="2"/>
      <c r="S803" s="2"/>
      <c r="V803" s="2"/>
      <c r="W803" s="2"/>
      <c r="AP803" s="2"/>
      <c r="AQ803" s="2"/>
      <c r="CJ803" s="2"/>
      <c r="CK803" s="2"/>
    </row>
    <row r="804" spans="2:89" ht="15.75" customHeight="1">
      <c r="B804" s="2"/>
      <c r="P804" s="2"/>
      <c r="Q804" s="2"/>
      <c r="R804" s="2"/>
      <c r="S804" s="2"/>
      <c r="V804" s="2"/>
      <c r="W804" s="2"/>
      <c r="AP804" s="2"/>
      <c r="AQ804" s="2"/>
      <c r="CJ804" s="2"/>
      <c r="CK804" s="2"/>
    </row>
    <row r="805" spans="2:89" ht="15.75" customHeight="1">
      <c r="B805" s="2"/>
      <c r="P805" s="2"/>
      <c r="Q805" s="2"/>
      <c r="R805" s="2"/>
      <c r="S805" s="2"/>
      <c r="V805" s="2"/>
      <c r="W805" s="2"/>
      <c r="AP805" s="2"/>
      <c r="AQ805" s="2"/>
      <c r="CJ805" s="2"/>
      <c r="CK805" s="2"/>
    </row>
    <row r="806" spans="2:89" ht="15.75" customHeight="1">
      <c r="B806" s="2"/>
      <c r="P806" s="2"/>
      <c r="Q806" s="2"/>
      <c r="R806" s="2"/>
      <c r="S806" s="2"/>
      <c r="V806" s="2"/>
      <c r="W806" s="2"/>
      <c r="AP806" s="2"/>
      <c r="AQ806" s="2"/>
      <c r="CJ806" s="2"/>
      <c r="CK806" s="2"/>
    </row>
    <row r="807" spans="2:89" ht="15.75" customHeight="1">
      <c r="B807" s="2"/>
      <c r="P807" s="2"/>
      <c r="Q807" s="2"/>
      <c r="R807" s="2"/>
      <c r="S807" s="2"/>
      <c r="V807" s="2"/>
      <c r="W807" s="2"/>
      <c r="AP807" s="2"/>
      <c r="AQ807" s="2"/>
      <c r="CJ807" s="2"/>
      <c r="CK807" s="2"/>
    </row>
    <row r="808" spans="2:89" ht="15.75" customHeight="1">
      <c r="B808" s="2"/>
      <c r="P808" s="2"/>
      <c r="Q808" s="2"/>
      <c r="R808" s="2"/>
      <c r="S808" s="2"/>
      <c r="V808" s="2"/>
      <c r="W808" s="2"/>
      <c r="AP808" s="2"/>
      <c r="AQ808" s="2"/>
      <c r="CJ808" s="2"/>
      <c r="CK808" s="2"/>
    </row>
    <row r="809" spans="2:89" ht="15.75" customHeight="1">
      <c r="B809" s="2"/>
      <c r="P809" s="2"/>
      <c r="Q809" s="2"/>
      <c r="R809" s="2"/>
      <c r="S809" s="2"/>
      <c r="V809" s="2"/>
      <c r="W809" s="2"/>
      <c r="AP809" s="2"/>
      <c r="AQ809" s="2"/>
      <c r="CJ809" s="2"/>
      <c r="CK809" s="2"/>
    </row>
    <row r="810" spans="2:89" ht="15.75" customHeight="1">
      <c r="B810" s="2"/>
      <c r="P810" s="2"/>
      <c r="Q810" s="2"/>
      <c r="R810" s="2"/>
      <c r="S810" s="2"/>
      <c r="V810" s="2"/>
      <c r="W810" s="2"/>
      <c r="AP810" s="2"/>
      <c r="AQ810" s="2"/>
      <c r="CJ810" s="2"/>
      <c r="CK810" s="2"/>
    </row>
    <row r="811" spans="2:89" ht="15.75" customHeight="1">
      <c r="B811" s="2"/>
      <c r="P811" s="2"/>
      <c r="Q811" s="2"/>
      <c r="R811" s="2"/>
      <c r="S811" s="2"/>
      <c r="V811" s="2"/>
      <c r="W811" s="2"/>
      <c r="AP811" s="2"/>
      <c r="AQ811" s="2"/>
      <c r="CJ811" s="2"/>
      <c r="CK811" s="2"/>
    </row>
    <row r="812" spans="2:89" ht="15.75" customHeight="1">
      <c r="B812" s="2"/>
      <c r="P812" s="2"/>
      <c r="Q812" s="2"/>
      <c r="R812" s="2"/>
      <c r="S812" s="2"/>
      <c r="V812" s="2"/>
      <c r="W812" s="2"/>
      <c r="AP812" s="2"/>
      <c r="AQ812" s="2"/>
      <c r="CJ812" s="2"/>
      <c r="CK812" s="2"/>
    </row>
    <row r="813" spans="2:89" ht="15.75" customHeight="1">
      <c r="B813" s="2"/>
      <c r="P813" s="2"/>
      <c r="Q813" s="2"/>
      <c r="R813" s="2"/>
      <c r="S813" s="2"/>
      <c r="V813" s="2"/>
      <c r="W813" s="2"/>
      <c r="AP813" s="2"/>
      <c r="AQ813" s="2"/>
      <c r="CJ813" s="2"/>
      <c r="CK813" s="2"/>
    </row>
    <row r="814" spans="2:89" ht="15.75" customHeight="1">
      <c r="B814" s="2"/>
      <c r="P814" s="2"/>
      <c r="Q814" s="2"/>
      <c r="R814" s="2"/>
      <c r="S814" s="2"/>
      <c r="V814" s="2"/>
      <c r="W814" s="2"/>
      <c r="AP814" s="2"/>
      <c r="AQ814" s="2"/>
      <c r="CJ814" s="2"/>
      <c r="CK814" s="2"/>
    </row>
    <row r="815" spans="2:89" ht="15.75" customHeight="1">
      <c r="B815" s="2"/>
      <c r="P815" s="2"/>
      <c r="Q815" s="2"/>
      <c r="R815" s="2"/>
      <c r="S815" s="2"/>
      <c r="V815" s="2"/>
      <c r="W815" s="2"/>
      <c r="AP815" s="2"/>
      <c r="AQ815" s="2"/>
      <c r="CJ815" s="2"/>
      <c r="CK815" s="2"/>
    </row>
    <row r="816" spans="2:89" ht="15.75" customHeight="1">
      <c r="B816" s="2"/>
      <c r="P816" s="2"/>
      <c r="Q816" s="2"/>
      <c r="R816" s="2"/>
      <c r="S816" s="2"/>
      <c r="V816" s="2"/>
      <c r="W816" s="2"/>
      <c r="AP816" s="2"/>
      <c r="AQ816" s="2"/>
      <c r="CJ816" s="2"/>
      <c r="CK816" s="2"/>
    </row>
    <row r="817" spans="2:89" ht="15.75" customHeight="1">
      <c r="B817" s="2"/>
      <c r="P817" s="2"/>
      <c r="Q817" s="2"/>
      <c r="R817" s="2"/>
      <c r="S817" s="2"/>
      <c r="V817" s="2"/>
      <c r="W817" s="2"/>
      <c r="AP817" s="2"/>
      <c r="AQ817" s="2"/>
      <c r="CJ817" s="2"/>
      <c r="CK817" s="2"/>
    </row>
    <row r="818" spans="2:89" ht="15.75" customHeight="1">
      <c r="B818" s="2"/>
      <c r="P818" s="2"/>
      <c r="Q818" s="2"/>
      <c r="R818" s="2"/>
      <c r="S818" s="2"/>
      <c r="V818" s="2"/>
      <c r="W818" s="2"/>
      <c r="AP818" s="2"/>
      <c r="AQ818" s="2"/>
      <c r="CJ818" s="2"/>
      <c r="CK818" s="2"/>
    </row>
    <row r="819" spans="2:89" ht="15.75" customHeight="1">
      <c r="B819" s="2"/>
      <c r="P819" s="2"/>
      <c r="Q819" s="2"/>
      <c r="R819" s="2"/>
      <c r="S819" s="2"/>
      <c r="V819" s="2"/>
      <c r="W819" s="2"/>
      <c r="AP819" s="2"/>
      <c r="AQ819" s="2"/>
      <c r="CJ819" s="2"/>
      <c r="CK819" s="2"/>
    </row>
    <row r="820" spans="2:89" ht="15.75" customHeight="1">
      <c r="B820" s="2"/>
      <c r="P820" s="2"/>
      <c r="Q820" s="2"/>
      <c r="R820" s="2"/>
      <c r="S820" s="2"/>
      <c r="V820" s="2"/>
      <c r="W820" s="2"/>
      <c r="AP820" s="2"/>
      <c r="AQ820" s="2"/>
      <c r="CJ820" s="2"/>
      <c r="CK820" s="2"/>
    </row>
    <row r="821" spans="2:89" ht="15.75" customHeight="1">
      <c r="B821" s="2"/>
      <c r="P821" s="2"/>
      <c r="Q821" s="2"/>
      <c r="R821" s="2"/>
      <c r="S821" s="2"/>
      <c r="V821" s="2"/>
      <c r="W821" s="2"/>
      <c r="AP821" s="2"/>
      <c r="AQ821" s="2"/>
      <c r="CJ821" s="2"/>
      <c r="CK821" s="2"/>
    </row>
    <row r="822" spans="2:89" ht="15.75" customHeight="1">
      <c r="B822" s="2"/>
      <c r="P822" s="2"/>
      <c r="Q822" s="2"/>
      <c r="R822" s="2"/>
      <c r="S822" s="2"/>
      <c r="V822" s="2"/>
      <c r="W822" s="2"/>
      <c r="AP822" s="2"/>
      <c r="AQ822" s="2"/>
      <c r="CJ822" s="2"/>
      <c r="CK822" s="2"/>
    </row>
    <row r="823" spans="2:89" ht="15.75" customHeight="1">
      <c r="B823" s="2"/>
      <c r="P823" s="2"/>
      <c r="Q823" s="2"/>
      <c r="R823" s="2"/>
      <c r="S823" s="2"/>
      <c r="V823" s="2"/>
      <c r="W823" s="2"/>
      <c r="AP823" s="2"/>
      <c r="AQ823" s="2"/>
      <c r="CJ823" s="2"/>
      <c r="CK823" s="2"/>
    </row>
    <row r="824" spans="2:89" ht="15.75" customHeight="1">
      <c r="B824" s="2"/>
      <c r="P824" s="2"/>
      <c r="Q824" s="2"/>
      <c r="R824" s="2"/>
      <c r="S824" s="2"/>
      <c r="V824" s="2"/>
      <c r="W824" s="2"/>
      <c r="AP824" s="2"/>
      <c r="AQ824" s="2"/>
      <c r="CJ824" s="2"/>
      <c r="CK824" s="2"/>
    </row>
    <row r="825" spans="2:89" ht="15.75" customHeight="1">
      <c r="B825" s="2"/>
      <c r="P825" s="2"/>
      <c r="Q825" s="2"/>
      <c r="R825" s="2"/>
      <c r="S825" s="2"/>
      <c r="V825" s="2"/>
      <c r="W825" s="2"/>
      <c r="AP825" s="2"/>
      <c r="AQ825" s="2"/>
      <c r="CJ825" s="2"/>
      <c r="CK825" s="2"/>
    </row>
    <row r="826" spans="2:89" ht="15.75" customHeight="1">
      <c r="B826" s="2"/>
      <c r="P826" s="2"/>
      <c r="Q826" s="2"/>
      <c r="R826" s="2"/>
      <c r="S826" s="2"/>
      <c r="V826" s="2"/>
      <c r="W826" s="2"/>
      <c r="AP826" s="2"/>
      <c r="AQ826" s="2"/>
      <c r="CJ826" s="2"/>
      <c r="CK826" s="2"/>
    </row>
    <row r="827" spans="2:89" ht="15.75" customHeight="1">
      <c r="B827" s="2"/>
      <c r="P827" s="2"/>
      <c r="Q827" s="2"/>
      <c r="R827" s="2"/>
      <c r="S827" s="2"/>
      <c r="V827" s="2"/>
      <c r="W827" s="2"/>
      <c r="AP827" s="2"/>
      <c r="AQ827" s="2"/>
      <c r="CJ827" s="2"/>
      <c r="CK827" s="2"/>
    </row>
    <row r="828" spans="2:89" ht="15.75" customHeight="1">
      <c r="B828" s="2"/>
      <c r="P828" s="2"/>
      <c r="Q828" s="2"/>
      <c r="R828" s="2"/>
      <c r="S828" s="2"/>
      <c r="V828" s="2"/>
      <c r="W828" s="2"/>
      <c r="AP828" s="2"/>
      <c r="AQ828" s="2"/>
      <c r="CJ828" s="2"/>
      <c r="CK828" s="2"/>
    </row>
    <row r="829" spans="2:89" ht="15.75" customHeight="1">
      <c r="B829" s="2"/>
      <c r="P829" s="2"/>
      <c r="Q829" s="2"/>
      <c r="R829" s="2"/>
      <c r="S829" s="2"/>
      <c r="V829" s="2"/>
      <c r="W829" s="2"/>
      <c r="AP829" s="2"/>
      <c r="AQ829" s="2"/>
      <c r="CJ829" s="2"/>
      <c r="CK829" s="2"/>
    </row>
    <row r="830" spans="2:89" ht="15.75" customHeight="1">
      <c r="B830" s="2"/>
      <c r="P830" s="2"/>
      <c r="Q830" s="2"/>
      <c r="R830" s="2"/>
      <c r="S830" s="2"/>
      <c r="V830" s="2"/>
      <c r="W830" s="2"/>
      <c r="AP830" s="2"/>
      <c r="AQ830" s="2"/>
      <c r="CJ830" s="2"/>
      <c r="CK830" s="2"/>
    </row>
    <row r="831" spans="2:89" ht="15.75" customHeight="1">
      <c r="B831" s="2"/>
      <c r="P831" s="2"/>
      <c r="Q831" s="2"/>
      <c r="R831" s="2"/>
      <c r="S831" s="2"/>
      <c r="V831" s="2"/>
      <c r="W831" s="2"/>
      <c r="AP831" s="2"/>
      <c r="AQ831" s="2"/>
      <c r="CJ831" s="2"/>
      <c r="CK831" s="2"/>
    </row>
    <row r="832" spans="2:89" ht="15.75" customHeight="1">
      <c r="B832" s="2"/>
      <c r="P832" s="2"/>
      <c r="Q832" s="2"/>
      <c r="R832" s="2"/>
      <c r="S832" s="2"/>
      <c r="V832" s="2"/>
      <c r="W832" s="2"/>
      <c r="AP832" s="2"/>
      <c r="AQ832" s="2"/>
      <c r="CJ832" s="2"/>
      <c r="CK832" s="2"/>
    </row>
    <row r="833" spans="2:89" ht="15.75" customHeight="1">
      <c r="B833" s="2"/>
      <c r="P833" s="2"/>
      <c r="Q833" s="2"/>
      <c r="R833" s="2"/>
      <c r="S833" s="2"/>
      <c r="V833" s="2"/>
      <c r="W833" s="2"/>
      <c r="AP833" s="2"/>
      <c r="AQ833" s="2"/>
      <c r="CJ833" s="2"/>
      <c r="CK833" s="2"/>
    </row>
    <row r="834" spans="2:89" ht="15.75" customHeight="1">
      <c r="B834" s="2"/>
      <c r="P834" s="2"/>
      <c r="Q834" s="2"/>
      <c r="R834" s="2"/>
      <c r="S834" s="2"/>
      <c r="V834" s="2"/>
      <c r="W834" s="2"/>
      <c r="AP834" s="2"/>
      <c r="AQ834" s="2"/>
      <c r="CJ834" s="2"/>
      <c r="CK834" s="2"/>
    </row>
    <row r="835" spans="2:89" ht="15.75" customHeight="1">
      <c r="B835" s="2"/>
      <c r="P835" s="2"/>
      <c r="Q835" s="2"/>
      <c r="R835" s="2"/>
      <c r="S835" s="2"/>
      <c r="V835" s="2"/>
      <c r="W835" s="2"/>
      <c r="AP835" s="2"/>
      <c r="AQ835" s="2"/>
      <c r="CJ835" s="2"/>
      <c r="CK835" s="2"/>
    </row>
    <row r="836" spans="2:89" ht="15.75" customHeight="1">
      <c r="B836" s="2"/>
      <c r="P836" s="2"/>
      <c r="Q836" s="2"/>
      <c r="R836" s="2"/>
      <c r="S836" s="2"/>
      <c r="V836" s="2"/>
      <c r="W836" s="2"/>
      <c r="AP836" s="2"/>
      <c r="AQ836" s="2"/>
      <c r="CJ836" s="2"/>
      <c r="CK836" s="2"/>
    </row>
    <row r="837" spans="2:89" ht="15.75" customHeight="1">
      <c r="B837" s="2"/>
      <c r="P837" s="2"/>
      <c r="Q837" s="2"/>
      <c r="R837" s="2"/>
      <c r="S837" s="2"/>
      <c r="V837" s="2"/>
      <c r="W837" s="2"/>
      <c r="AP837" s="2"/>
      <c r="AQ837" s="2"/>
      <c r="CJ837" s="2"/>
      <c r="CK837" s="2"/>
    </row>
    <row r="838" spans="2:89" ht="15.75" customHeight="1">
      <c r="B838" s="2"/>
      <c r="P838" s="2"/>
      <c r="Q838" s="2"/>
      <c r="R838" s="2"/>
      <c r="S838" s="2"/>
      <c r="V838" s="2"/>
      <c r="W838" s="2"/>
      <c r="AP838" s="2"/>
      <c r="AQ838" s="2"/>
      <c r="CJ838" s="2"/>
      <c r="CK838" s="2"/>
    </row>
    <row r="839" spans="2:89" ht="15.75" customHeight="1">
      <c r="B839" s="2"/>
      <c r="P839" s="2"/>
      <c r="Q839" s="2"/>
      <c r="R839" s="2"/>
      <c r="S839" s="2"/>
      <c r="V839" s="2"/>
      <c r="W839" s="2"/>
      <c r="AP839" s="2"/>
      <c r="AQ839" s="2"/>
      <c r="CJ839" s="2"/>
      <c r="CK839" s="2"/>
    </row>
    <row r="840" spans="2:89" ht="15.75" customHeight="1">
      <c r="B840" s="2"/>
      <c r="P840" s="2"/>
      <c r="Q840" s="2"/>
      <c r="R840" s="2"/>
      <c r="S840" s="2"/>
      <c r="V840" s="2"/>
      <c r="W840" s="2"/>
      <c r="AP840" s="2"/>
      <c r="AQ840" s="2"/>
      <c r="CJ840" s="2"/>
      <c r="CK840" s="2"/>
    </row>
    <row r="841" spans="2:89" ht="15.75" customHeight="1">
      <c r="B841" s="2"/>
      <c r="P841" s="2"/>
      <c r="Q841" s="2"/>
      <c r="R841" s="2"/>
      <c r="S841" s="2"/>
      <c r="V841" s="2"/>
      <c r="W841" s="2"/>
      <c r="AP841" s="2"/>
      <c r="AQ841" s="2"/>
      <c r="CJ841" s="2"/>
      <c r="CK841" s="2"/>
    </row>
    <row r="842" spans="2:89" ht="15.75" customHeight="1">
      <c r="B842" s="2"/>
      <c r="P842" s="2"/>
      <c r="Q842" s="2"/>
      <c r="R842" s="2"/>
      <c r="S842" s="2"/>
      <c r="V842" s="2"/>
      <c r="W842" s="2"/>
      <c r="AP842" s="2"/>
      <c r="AQ842" s="2"/>
      <c r="CJ842" s="2"/>
      <c r="CK842" s="2"/>
    </row>
    <row r="843" spans="2:89" ht="15.75" customHeight="1">
      <c r="B843" s="2"/>
      <c r="P843" s="2"/>
      <c r="Q843" s="2"/>
      <c r="R843" s="2"/>
      <c r="S843" s="2"/>
      <c r="V843" s="2"/>
      <c r="W843" s="2"/>
      <c r="AP843" s="2"/>
      <c r="AQ843" s="2"/>
      <c r="CJ843" s="2"/>
      <c r="CK843" s="2"/>
    </row>
    <row r="844" spans="2:89" ht="15.75" customHeight="1">
      <c r="B844" s="2"/>
      <c r="P844" s="2"/>
      <c r="Q844" s="2"/>
      <c r="R844" s="2"/>
      <c r="S844" s="2"/>
      <c r="V844" s="2"/>
      <c r="W844" s="2"/>
      <c r="AP844" s="2"/>
      <c r="AQ844" s="2"/>
      <c r="CJ844" s="2"/>
      <c r="CK844" s="2"/>
    </row>
    <row r="845" spans="2:89" ht="15.75" customHeight="1">
      <c r="B845" s="2"/>
      <c r="P845" s="2"/>
      <c r="Q845" s="2"/>
      <c r="R845" s="2"/>
      <c r="S845" s="2"/>
      <c r="V845" s="2"/>
      <c r="W845" s="2"/>
      <c r="AP845" s="2"/>
      <c r="AQ845" s="2"/>
      <c r="CJ845" s="2"/>
      <c r="CK845" s="2"/>
    </row>
    <row r="846" spans="2:89" ht="15.75" customHeight="1">
      <c r="B846" s="2"/>
      <c r="P846" s="2"/>
      <c r="Q846" s="2"/>
      <c r="R846" s="2"/>
      <c r="S846" s="2"/>
      <c r="V846" s="2"/>
      <c r="W846" s="2"/>
      <c r="AP846" s="2"/>
      <c r="AQ846" s="2"/>
      <c r="CJ846" s="2"/>
      <c r="CK846" s="2"/>
    </row>
    <row r="847" spans="2:89" ht="15.75" customHeight="1">
      <c r="B847" s="2"/>
      <c r="P847" s="2"/>
      <c r="Q847" s="2"/>
      <c r="R847" s="2"/>
      <c r="S847" s="2"/>
      <c r="V847" s="2"/>
      <c r="W847" s="2"/>
      <c r="AP847" s="2"/>
      <c r="AQ847" s="2"/>
      <c r="CJ847" s="2"/>
      <c r="CK847" s="2"/>
    </row>
    <row r="848" spans="2:89" ht="15.75" customHeight="1">
      <c r="B848" s="2"/>
      <c r="P848" s="2"/>
      <c r="Q848" s="2"/>
      <c r="R848" s="2"/>
      <c r="S848" s="2"/>
      <c r="V848" s="2"/>
      <c r="W848" s="2"/>
      <c r="AP848" s="2"/>
      <c r="AQ848" s="2"/>
      <c r="CJ848" s="2"/>
      <c r="CK848" s="2"/>
    </row>
    <row r="849" spans="2:89" ht="15.75" customHeight="1">
      <c r="B849" s="2"/>
      <c r="P849" s="2"/>
      <c r="Q849" s="2"/>
      <c r="R849" s="2"/>
      <c r="S849" s="2"/>
      <c r="V849" s="2"/>
      <c r="W849" s="2"/>
      <c r="AP849" s="2"/>
      <c r="AQ849" s="2"/>
      <c r="CJ849" s="2"/>
      <c r="CK849" s="2"/>
    </row>
    <row r="850" spans="2:89" ht="15.75" customHeight="1">
      <c r="B850" s="2"/>
      <c r="P850" s="2"/>
      <c r="Q850" s="2"/>
      <c r="R850" s="2"/>
      <c r="S850" s="2"/>
      <c r="V850" s="2"/>
      <c r="W850" s="2"/>
      <c r="AP850" s="2"/>
      <c r="AQ850" s="2"/>
      <c r="CJ850" s="2"/>
      <c r="CK850" s="2"/>
    </row>
    <row r="851" spans="2:89" ht="15.75" customHeight="1">
      <c r="B851" s="2"/>
      <c r="P851" s="2"/>
      <c r="Q851" s="2"/>
      <c r="R851" s="2"/>
      <c r="S851" s="2"/>
      <c r="V851" s="2"/>
      <c r="W851" s="2"/>
      <c r="AP851" s="2"/>
      <c r="AQ851" s="2"/>
      <c r="CJ851" s="2"/>
      <c r="CK851" s="2"/>
    </row>
    <row r="852" spans="2:89" ht="15.75" customHeight="1">
      <c r="B852" s="2"/>
      <c r="P852" s="2"/>
      <c r="Q852" s="2"/>
      <c r="R852" s="2"/>
      <c r="S852" s="2"/>
      <c r="V852" s="2"/>
      <c r="W852" s="2"/>
      <c r="AP852" s="2"/>
      <c r="AQ852" s="2"/>
      <c r="CJ852" s="2"/>
      <c r="CK852" s="2"/>
    </row>
    <row r="853" spans="2:89" ht="15.75" customHeight="1">
      <c r="B853" s="2"/>
      <c r="P853" s="2"/>
      <c r="Q853" s="2"/>
      <c r="R853" s="2"/>
      <c r="S853" s="2"/>
      <c r="V853" s="2"/>
      <c r="W853" s="2"/>
      <c r="AP853" s="2"/>
      <c r="AQ853" s="2"/>
      <c r="CJ853" s="2"/>
      <c r="CK853" s="2"/>
    </row>
    <row r="854" spans="2:89" ht="15.75" customHeight="1">
      <c r="B854" s="2"/>
      <c r="P854" s="2"/>
      <c r="Q854" s="2"/>
      <c r="R854" s="2"/>
      <c r="S854" s="2"/>
      <c r="V854" s="2"/>
      <c r="W854" s="2"/>
      <c r="AP854" s="2"/>
      <c r="AQ854" s="2"/>
      <c r="CJ854" s="2"/>
      <c r="CK854" s="2"/>
    </row>
    <row r="855" spans="2:89" ht="15.75" customHeight="1">
      <c r="B855" s="2"/>
      <c r="P855" s="2"/>
      <c r="Q855" s="2"/>
      <c r="R855" s="2"/>
      <c r="S855" s="2"/>
      <c r="V855" s="2"/>
      <c r="W855" s="2"/>
      <c r="AP855" s="2"/>
      <c r="AQ855" s="2"/>
      <c r="CJ855" s="2"/>
      <c r="CK855" s="2"/>
    </row>
    <row r="856" spans="2:89" ht="15.75" customHeight="1">
      <c r="B856" s="2"/>
      <c r="P856" s="2"/>
      <c r="Q856" s="2"/>
      <c r="R856" s="2"/>
      <c r="S856" s="2"/>
      <c r="V856" s="2"/>
      <c r="W856" s="2"/>
      <c r="AP856" s="2"/>
      <c r="AQ856" s="2"/>
      <c r="CJ856" s="2"/>
      <c r="CK856" s="2"/>
    </row>
    <row r="857" spans="2:89" ht="15.75" customHeight="1">
      <c r="B857" s="2"/>
      <c r="P857" s="2"/>
      <c r="Q857" s="2"/>
      <c r="R857" s="2"/>
      <c r="S857" s="2"/>
      <c r="V857" s="2"/>
      <c r="W857" s="2"/>
      <c r="AP857" s="2"/>
      <c r="AQ857" s="2"/>
      <c r="CJ857" s="2"/>
      <c r="CK857" s="2"/>
    </row>
    <row r="858" spans="2:89" ht="15.75" customHeight="1">
      <c r="B858" s="2"/>
      <c r="P858" s="2"/>
      <c r="Q858" s="2"/>
      <c r="R858" s="2"/>
      <c r="S858" s="2"/>
      <c r="V858" s="2"/>
      <c r="W858" s="2"/>
      <c r="AP858" s="2"/>
      <c r="AQ858" s="2"/>
      <c r="CJ858" s="2"/>
      <c r="CK858" s="2"/>
    </row>
    <row r="859" spans="2:89" ht="15.75" customHeight="1">
      <c r="B859" s="2"/>
      <c r="P859" s="2"/>
      <c r="Q859" s="2"/>
      <c r="R859" s="2"/>
      <c r="S859" s="2"/>
      <c r="V859" s="2"/>
      <c r="W859" s="2"/>
      <c r="AP859" s="2"/>
      <c r="AQ859" s="2"/>
      <c r="CJ859" s="2"/>
      <c r="CK859" s="2"/>
    </row>
    <row r="860" spans="2:89" ht="15.75" customHeight="1">
      <c r="B860" s="2"/>
      <c r="P860" s="2"/>
      <c r="Q860" s="2"/>
      <c r="R860" s="2"/>
      <c r="S860" s="2"/>
      <c r="V860" s="2"/>
      <c r="W860" s="2"/>
      <c r="AP860" s="2"/>
      <c r="AQ860" s="2"/>
      <c r="CJ860" s="2"/>
      <c r="CK860" s="2"/>
    </row>
    <row r="861" spans="2:89" ht="15.75" customHeight="1">
      <c r="B861" s="2"/>
      <c r="P861" s="2"/>
      <c r="Q861" s="2"/>
      <c r="R861" s="2"/>
      <c r="S861" s="2"/>
      <c r="V861" s="2"/>
      <c r="W861" s="2"/>
      <c r="AP861" s="2"/>
      <c r="AQ861" s="2"/>
      <c r="CJ861" s="2"/>
      <c r="CK861" s="2"/>
    </row>
    <row r="862" spans="2:89" ht="15.75" customHeight="1">
      <c r="B862" s="2"/>
      <c r="P862" s="2"/>
      <c r="Q862" s="2"/>
      <c r="R862" s="2"/>
      <c r="S862" s="2"/>
      <c r="V862" s="2"/>
      <c r="W862" s="2"/>
      <c r="AP862" s="2"/>
      <c r="AQ862" s="2"/>
      <c r="CJ862" s="2"/>
      <c r="CK862" s="2"/>
    </row>
    <row r="863" spans="2:89" ht="15.75" customHeight="1">
      <c r="B863" s="2"/>
      <c r="P863" s="2"/>
      <c r="Q863" s="2"/>
      <c r="R863" s="2"/>
      <c r="S863" s="2"/>
      <c r="V863" s="2"/>
      <c r="W863" s="2"/>
      <c r="AP863" s="2"/>
      <c r="AQ863" s="2"/>
      <c r="CJ863" s="2"/>
      <c r="CK863" s="2"/>
    </row>
    <row r="864" spans="2:89" ht="15.75" customHeight="1">
      <c r="B864" s="2"/>
      <c r="P864" s="2"/>
      <c r="Q864" s="2"/>
      <c r="R864" s="2"/>
      <c r="S864" s="2"/>
      <c r="V864" s="2"/>
      <c r="W864" s="2"/>
      <c r="AP864" s="2"/>
      <c r="AQ864" s="2"/>
      <c r="CJ864" s="2"/>
      <c r="CK864" s="2"/>
    </row>
    <row r="865" spans="2:89" ht="15.75" customHeight="1">
      <c r="B865" s="2"/>
      <c r="P865" s="2"/>
      <c r="Q865" s="2"/>
      <c r="R865" s="2"/>
      <c r="S865" s="2"/>
      <c r="V865" s="2"/>
      <c r="W865" s="2"/>
      <c r="AP865" s="2"/>
      <c r="AQ865" s="2"/>
      <c r="CJ865" s="2"/>
      <c r="CK865" s="2"/>
    </row>
    <row r="866" spans="2:89" ht="15.75" customHeight="1">
      <c r="B866" s="2"/>
      <c r="P866" s="2"/>
      <c r="Q866" s="2"/>
      <c r="R866" s="2"/>
      <c r="S866" s="2"/>
      <c r="V866" s="2"/>
      <c r="W866" s="2"/>
      <c r="AP866" s="2"/>
      <c r="AQ866" s="2"/>
      <c r="CJ866" s="2"/>
      <c r="CK866" s="2"/>
    </row>
    <row r="867" spans="2:89" ht="15.75" customHeight="1">
      <c r="B867" s="2"/>
      <c r="P867" s="2"/>
      <c r="Q867" s="2"/>
      <c r="R867" s="2"/>
      <c r="S867" s="2"/>
      <c r="V867" s="2"/>
      <c r="W867" s="2"/>
      <c r="AP867" s="2"/>
      <c r="AQ867" s="2"/>
      <c r="CJ867" s="2"/>
      <c r="CK867" s="2"/>
    </row>
    <row r="868" spans="2:89" ht="15.75" customHeight="1">
      <c r="B868" s="2"/>
      <c r="P868" s="2"/>
      <c r="Q868" s="2"/>
      <c r="R868" s="2"/>
      <c r="S868" s="2"/>
      <c r="V868" s="2"/>
      <c r="W868" s="2"/>
      <c r="AP868" s="2"/>
      <c r="AQ868" s="2"/>
      <c r="CJ868" s="2"/>
      <c r="CK868" s="2"/>
    </row>
    <row r="869" spans="2:89" ht="15.75" customHeight="1">
      <c r="B869" s="2"/>
      <c r="P869" s="2"/>
      <c r="Q869" s="2"/>
      <c r="R869" s="2"/>
      <c r="S869" s="2"/>
      <c r="V869" s="2"/>
      <c r="W869" s="2"/>
      <c r="AP869" s="2"/>
      <c r="AQ869" s="2"/>
      <c r="CJ869" s="2"/>
      <c r="CK869" s="2"/>
    </row>
    <row r="870" spans="2:89" ht="15.75" customHeight="1">
      <c r="B870" s="2"/>
      <c r="P870" s="2"/>
      <c r="Q870" s="2"/>
      <c r="R870" s="2"/>
      <c r="S870" s="2"/>
      <c r="V870" s="2"/>
      <c r="W870" s="2"/>
      <c r="AP870" s="2"/>
      <c r="AQ870" s="2"/>
      <c r="CJ870" s="2"/>
      <c r="CK870" s="2"/>
    </row>
    <row r="871" spans="2:89" ht="15.75" customHeight="1">
      <c r="B871" s="2"/>
      <c r="P871" s="2"/>
      <c r="Q871" s="2"/>
      <c r="R871" s="2"/>
      <c r="S871" s="2"/>
      <c r="V871" s="2"/>
      <c r="W871" s="2"/>
      <c r="AP871" s="2"/>
      <c r="AQ871" s="2"/>
      <c r="CJ871" s="2"/>
      <c r="CK871" s="2"/>
    </row>
    <row r="872" spans="2:89" ht="15.75" customHeight="1">
      <c r="B872" s="2"/>
      <c r="P872" s="2"/>
      <c r="Q872" s="2"/>
      <c r="R872" s="2"/>
      <c r="S872" s="2"/>
      <c r="V872" s="2"/>
      <c r="W872" s="2"/>
      <c r="AP872" s="2"/>
      <c r="AQ872" s="2"/>
      <c r="CJ872" s="2"/>
      <c r="CK872" s="2"/>
    </row>
    <row r="873" spans="2:89" ht="15.75" customHeight="1">
      <c r="B873" s="2"/>
      <c r="P873" s="2"/>
      <c r="Q873" s="2"/>
      <c r="R873" s="2"/>
      <c r="S873" s="2"/>
      <c r="V873" s="2"/>
      <c r="W873" s="2"/>
      <c r="AP873" s="2"/>
      <c r="AQ873" s="2"/>
      <c r="CJ873" s="2"/>
      <c r="CK873" s="2"/>
    </row>
    <row r="874" spans="2:89" ht="15.75" customHeight="1">
      <c r="B874" s="2"/>
      <c r="P874" s="2"/>
      <c r="Q874" s="2"/>
      <c r="R874" s="2"/>
      <c r="S874" s="2"/>
      <c r="V874" s="2"/>
      <c r="W874" s="2"/>
      <c r="AP874" s="2"/>
      <c r="AQ874" s="2"/>
      <c r="CJ874" s="2"/>
      <c r="CK874" s="2"/>
    </row>
    <row r="875" spans="2:89" ht="15.75" customHeight="1">
      <c r="B875" s="2"/>
      <c r="P875" s="2"/>
      <c r="Q875" s="2"/>
      <c r="R875" s="2"/>
      <c r="S875" s="2"/>
      <c r="V875" s="2"/>
      <c r="W875" s="2"/>
      <c r="AP875" s="2"/>
      <c r="AQ875" s="2"/>
      <c r="CJ875" s="2"/>
      <c r="CK875" s="2"/>
    </row>
    <row r="876" spans="2:89" ht="15.75" customHeight="1">
      <c r="B876" s="2"/>
      <c r="P876" s="2"/>
      <c r="Q876" s="2"/>
      <c r="R876" s="2"/>
      <c r="S876" s="2"/>
      <c r="V876" s="2"/>
      <c r="W876" s="2"/>
      <c r="AP876" s="2"/>
      <c r="AQ876" s="2"/>
      <c r="CJ876" s="2"/>
      <c r="CK876" s="2"/>
    </row>
    <row r="877" spans="2:89" ht="15.75" customHeight="1">
      <c r="B877" s="2"/>
      <c r="P877" s="2"/>
      <c r="Q877" s="2"/>
      <c r="R877" s="2"/>
      <c r="S877" s="2"/>
      <c r="V877" s="2"/>
      <c r="W877" s="2"/>
      <c r="AP877" s="2"/>
      <c r="AQ877" s="2"/>
      <c r="CJ877" s="2"/>
      <c r="CK877" s="2"/>
    </row>
    <row r="878" spans="2:89" ht="15.75" customHeight="1">
      <c r="B878" s="2"/>
      <c r="P878" s="2"/>
      <c r="Q878" s="2"/>
      <c r="R878" s="2"/>
      <c r="S878" s="2"/>
      <c r="V878" s="2"/>
      <c r="W878" s="2"/>
      <c r="AP878" s="2"/>
      <c r="AQ878" s="2"/>
      <c r="CJ878" s="2"/>
      <c r="CK878" s="2"/>
    </row>
    <row r="879" spans="2:89" ht="15.75" customHeight="1">
      <c r="B879" s="2"/>
      <c r="P879" s="2"/>
      <c r="Q879" s="2"/>
      <c r="R879" s="2"/>
      <c r="S879" s="2"/>
      <c r="V879" s="2"/>
      <c r="W879" s="2"/>
      <c r="AP879" s="2"/>
      <c r="AQ879" s="2"/>
      <c r="CJ879" s="2"/>
      <c r="CK879" s="2"/>
    </row>
    <row r="880" spans="2:89" ht="15.75" customHeight="1">
      <c r="B880" s="2"/>
      <c r="P880" s="2"/>
      <c r="Q880" s="2"/>
      <c r="R880" s="2"/>
      <c r="S880" s="2"/>
      <c r="V880" s="2"/>
      <c r="W880" s="2"/>
      <c r="AP880" s="2"/>
      <c r="AQ880" s="2"/>
      <c r="CJ880" s="2"/>
      <c r="CK880" s="2"/>
    </row>
    <row r="881" spans="2:89" ht="15.75" customHeight="1">
      <c r="B881" s="2"/>
      <c r="P881" s="2"/>
      <c r="Q881" s="2"/>
      <c r="R881" s="2"/>
      <c r="S881" s="2"/>
      <c r="V881" s="2"/>
      <c r="W881" s="2"/>
      <c r="AP881" s="2"/>
      <c r="AQ881" s="2"/>
      <c r="CJ881" s="2"/>
      <c r="CK881" s="2"/>
    </row>
    <row r="882" spans="2:89" ht="15.75" customHeight="1">
      <c r="B882" s="2"/>
      <c r="P882" s="2"/>
      <c r="Q882" s="2"/>
      <c r="R882" s="2"/>
      <c r="S882" s="2"/>
      <c r="V882" s="2"/>
      <c r="W882" s="2"/>
      <c r="AP882" s="2"/>
      <c r="AQ882" s="2"/>
      <c r="CJ882" s="2"/>
      <c r="CK882" s="2"/>
    </row>
    <row r="883" spans="2:89" ht="15.75" customHeight="1">
      <c r="B883" s="2"/>
      <c r="P883" s="2"/>
      <c r="Q883" s="2"/>
      <c r="R883" s="2"/>
      <c r="S883" s="2"/>
      <c r="V883" s="2"/>
      <c r="W883" s="2"/>
      <c r="AP883" s="2"/>
      <c r="AQ883" s="2"/>
      <c r="CJ883" s="2"/>
      <c r="CK883" s="2"/>
    </row>
    <row r="884" spans="2:89" ht="15.75" customHeight="1">
      <c r="B884" s="2"/>
      <c r="P884" s="2"/>
      <c r="Q884" s="2"/>
      <c r="R884" s="2"/>
      <c r="S884" s="2"/>
      <c r="V884" s="2"/>
      <c r="W884" s="2"/>
      <c r="AP884" s="2"/>
      <c r="AQ884" s="2"/>
      <c r="CJ884" s="2"/>
      <c r="CK884" s="2"/>
    </row>
    <row r="885" spans="2:89" ht="15.75" customHeight="1">
      <c r="B885" s="2"/>
      <c r="P885" s="2"/>
      <c r="Q885" s="2"/>
      <c r="R885" s="2"/>
      <c r="S885" s="2"/>
      <c r="V885" s="2"/>
      <c r="W885" s="2"/>
      <c r="AP885" s="2"/>
      <c r="AQ885" s="2"/>
      <c r="CJ885" s="2"/>
      <c r="CK885" s="2"/>
    </row>
    <row r="886" spans="2:89" ht="15.75" customHeight="1">
      <c r="B886" s="2"/>
      <c r="P886" s="2"/>
      <c r="Q886" s="2"/>
      <c r="R886" s="2"/>
      <c r="S886" s="2"/>
      <c r="V886" s="2"/>
      <c r="W886" s="2"/>
      <c r="AP886" s="2"/>
      <c r="AQ886" s="2"/>
      <c r="CJ886" s="2"/>
      <c r="CK886" s="2"/>
    </row>
    <row r="887" spans="2:89" ht="15.75" customHeight="1">
      <c r="B887" s="2"/>
      <c r="P887" s="2"/>
      <c r="Q887" s="2"/>
      <c r="R887" s="2"/>
      <c r="S887" s="2"/>
      <c r="V887" s="2"/>
      <c r="W887" s="2"/>
      <c r="AP887" s="2"/>
      <c r="AQ887" s="2"/>
      <c r="CJ887" s="2"/>
      <c r="CK887" s="2"/>
    </row>
    <row r="888" spans="2:89" ht="15.75" customHeight="1">
      <c r="B888" s="2"/>
      <c r="P888" s="2"/>
      <c r="Q888" s="2"/>
      <c r="R888" s="2"/>
      <c r="S888" s="2"/>
      <c r="V888" s="2"/>
      <c r="W888" s="2"/>
      <c r="AP888" s="2"/>
      <c r="AQ888" s="2"/>
      <c r="CJ888" s="2"/>
      <c r="CK888" s="2"/>
    </row>
    <row r="889" spans="2:89" ht="15.75" customHeight="1">
      <c r="B889" s="2"/>
      <c r="P889" s="2"/>
      <c r="Q889" s="2"/>
      <c r="R889" s="2"/>
      <c r="S889" s="2"/>
      <c r="V889" s="2"/>
      <c r="W889" s="2"/>
      <c r="AP889" s="2"/>
      <c r="AQ889" s="2"/>
      <c r="CJ889" s="2"/>
      <c r="CK889" s="2"/>
    </row>
    <row r="890" spans="2:89" ht="15.75" customHeight="1">
      <c r="B890" s="2"/>
      <c r="P890" s="2"/>
      <c r="Q890" s="2"/>
      <c r="R890" s="2"/>
      <c r="S890" s="2"/>
      <c r="V890" s="2"/>
      <c r="W890" s="2"/>
      <c r="AP890" s="2"/>
      <c r="AQ890" s="2"/>
      <c r="CJ890" s="2"/>
      <c r="CK890" s="2"/>
    </row>
    <row r="891" spans="2:89" ht="15.75" customHeight="1">
      <c r="B891" s="2"/>
      <c r="P891" s="2"/>
      <c r="Q891" s="2"/>
      <c r="R891" s="2"/>
      <c r="S891" s="2"/>
      <c r="V891" s="2"/>
      <c r="W891" s="2"/>
      <c r="AP891" s="2"/>
      <c r="AQ891" s="2"/>
      <c r="CJ891" s="2"/>
      <c r="CK891" s="2"/>
    </row>
    <row r="892" spans="2:89" ht="15.75" customHeight="1">
      <c r="B892" s="2"/>
      <c r="P892" s="2"/>
      <c r="Q892" s="2"/>
      <c r="R892" s="2"/>
      <c r="S892" s="2"/>
      <c r="V892" s="2"/>
      <c r="W892" s="2"/>
      <c r="AP892" s="2"/>
      <c r="AQ892" s="2"/>
      <c r="CJ892" s="2"/>
      <c r="CK892" s="2"/>
    </row>
    <row r="893" spans="2:89" ht="15.75" customHeight="1">
      <c r="B893" s="2"/>
      <c r="P893" s="2"/>
      <c r="Q893" s="2"/>
      <c r="R893" s="2"/>
      <c r="S893" s="2"/>
      <c r="V893" s="2"/>
      <c r="W893" s="2"/>
      <c r="AP893" s="2"/>
      <c r="AQ893" s="2"/>
      <c r="CJ893" s="2"/>
      <c r="CK893" s="2"/>
    </row>
    <row r="894" spans="2:89" ht="15.75" customHeight="1">
      <c r="B894" s="2"/>
      <c r="P894" s="2"/>
      <c r="Q894" s="2"/>
      <c r="R894" s="2"/>
      <c r="S894" s="2"/>
      <c r="V894" s="2"/>
      <c r="W894" s="2"/>
      <c r="AP894" s="2"/>
      <c r="AQ894" s="2"/>
      <c r="CJ894" s="2"/>
      <c r="CK894" s="2"/>
    </row>
    <row r="895" spans="2:89" ht="15.75" customHeight="1">
      <c r="B895" s="2"/>
      <c r="P895" s="2"/>
      <c r="Q895" s="2"/>
      <c r="R895" s="2"/>
      <c r="S895" s="2"/>
      <c r="V895" s="2"/>
      <c r="W895" s="2"/>
      <c r="AP895" s="2"/>
      <c r="AQ895" s="2"/>
      <c r="CJ895" s="2"/>
      <c r="CK895" s="2"/>
    </row>
    <row r="896" spans="2:89" ht="15.75" customHeight="1">
      <c r="B896" s="2"/>
      <c r="P896" s="2"/>
      <c r="Q896" s="2"/>
      <c r="R896" s="2"/>
      <c r="S896" s="2"/>
      <c r="V896" s="2"/>
      <c r="W896" s="2"/>
      <c r="AP896" s="2"/>
      <c r="AQ896" s="2"/>
      <c r="CJ896" s="2"/>
      <c r="CK896" s="2"/>
    </row>
    <row r="897" spans="2:89" ht="15.75" customHeight="1">
      <c r="B897" s="2"/>
      <c r="P897" s="2"/>
      <c r="Q897" s="2"/>
      <c r="R897" s="2"/>
      <c r="S897" s="2"/>
      <c r="V897" s="2"/>
      <c r="W897" s="2"/>
      <c r="AP897" s="2"/>
      <c r="AQ897" s="2"/>
      <c r="CJ897" s="2"/>
      <c r="CK897" s="2"/>
    </row>
    <row r="898" spans="2:89" ht="15.75" customHeight="1">
      <c r="B898" s="2"/>
      <c r="P898" s="2"/>
      <c r="Q898" s="2"/>
      <c r="R898" s="2"/>
      <c r="S898" s="2"/>
      <c r="V898" s="2"/>
      <c r="W898" s="2"/>
      <c r="AP898" s="2"/>
      <c r="AQ898" s="2"/>
      <c r="CJ898" s="2"/>
      <c r="CK898" s="2"/>
    </row>
    <row r="899" spans="2:89" ht="15.75" customHeight="1">
      <c r="B899" s="2"/>
      <c r="P899" s="2"/>
      <c r="Q899" s="2"/>
      <c r="R899" s="2"/>
      <c r="S899" s="2"/>
      <c r="V899" s="2"/>
      <c r="W899" s="2"/>
      <c r="AP899" s="2"/>
      <c r="AQ899" s="2"/>
      <c r="CJ899" s="2"/>
      <c r="CK899" s="2"/>
    </row>
    <row r="900" spans="2:89" ht="15.75" customHeight="1">
      <c r="B900" s="2"/>
      <c r="P900" s="2"/>
      <c r="Q900" s="2"/>
      <c r="R900" s="2"/>
      <c r="S900" s="2"/>
      <c r="V900" s="2"/>
      <c r="W900" s="2"/>
      <c r="AP900" s="2"/>
      <c r="AQ900" s="2"/>
      <c r="CJ900" s="2"/>
      <c r="CK900" s="2"/>
    </row>
    <row r="901" spans="2:89" ht="15.75" customHeight="1">
      <c r="B901" s="2"/>
      <c r="P901" s="2"/>
      <c r="Q901" s="2"/>
      <c r="R901" s="2"/>
      <c r="S901" s="2"/>
      <c r="V901" s="2"/>
      <c r="W901" s="2"/>
      <c r="AP901" s="2"/>
      <c r="AQ901" s="2"/>
      <c r="CJ901" s="2"/>
      <c r="CK901" s="2"/>
    </row>
    <row r="902" spans="2:89" ht="15.75" customHeight="1">
      <c r="B902" s="2"/>
      <c r="P902" s="2"/>
      <c r="Q902" s="2"/>
      <c r="R902" s="2"/>
      <c r="S902" s="2"/>
      <c r="V902" s="2"/>
      <c r="W902" s="2"/>
      <c r="AP902" s="2"/>
      <c r="AQ902" s="2"/>
      <c r="CJ902" s="2"/>
      <c r="CK902" s="2"/>
    </row>
    <row r="903" spans="2:89" ht="15.75" customHeight="1">
      <c r="B903" s="2"/>
      <c r="P903" s="2"/>
      <c r="Q903" s="2"/>
      <c r="R903" s="2"/>
      <c r="S903" s="2"/>
      <c r="V903" s="2"/>
      <c r="W903" s="2"/>
      <c r="AP903" s="2"/>
      <c r="AQ903" s="2"/>
      <c r="CJ903" s="2"/>
      <c r="CK903" s="2"/>
    </row>
    <row r="904" spans="2:89" ht="15.75" customHeight="1">
      <c r="B904" s="2"/>
      <c r="P904" s="2"/>
      <c r="Q904" s="2"/>
      <c r="R904" s="2"/>
      <c r="S904" s="2"/>
      <c r="V904" s="2"/>
      <c r="W904" s="2"/>
      <c r="AP904" s="2"/>
      <c r="AQ904" s="2"/>
      <c r="CJ904" s="2"/>
      <c r="CK904" s="2"/>
    </row>
    <row r="905" spans="2:89" ht="15.75" customHeight="1">
      <c r="B905" s="2"/>
      <c r="P905" s="2"/>
      <c r="Q905" s="2"/>
      <c r="R905" s="2"/>
      <c r="S905" s="2"/>
      <c r="V905" s="2"/>
      <c r="W905" s="2"/>
      <c r="AP905" s="2"/>
      <c r="AQ905" s="2"/>
      <c r="CJ905" s="2"/>
      <c r="CK905" s="2"/>
    </row>
    <row r="906" spans="2:89" ht="15.75" customHeight="1">
      <c r="B906" s="2"/>
      <c r="P906" s="2"/>
      <c r="Q906" s="2"/>
      <c r="R906" s="2"/>
      <c r="S906" s="2"/>
      <c r="V906" s="2"/>
      <c r="W906" s="2"/>
      <c r="AP906" s="2"/>
      <c r="AQ906" s="2"/>
      <c r="CJ906" s="2"/>
      <c r="CK906" s="2"/>
    </row>
    <row r="907" spans="2:89" ht="15.75" customHeight="1">
      <c r="B907" s="2"/>
      <c r="P907" s="2"/>
      <c r="Q907" s="2"/>
      <c r="R907" s="2"/>
      <c r="S907" s="2"/>
      <c r="V907" s="2"/>
      <c r="W907" s="2"/>
      <c r="AP907" s="2"/>
      <c r="AQ907" s="2"/>
      <c r="CJ907" s="2"/>
      <c r="CK907" s="2"/>
    </row>
    <row r="908" spans="2:89" ht="15.75" customHeight="1">
      <c r="B908" s="2"/>
      <c r="P908" s="2"/>
      <c r="Q908" s="2"/>
      <c r="R908" s="2"/>
      <c r="S908" s="2"/>
      <c r="V908" s="2"/>
      <c r="W908" s="2"/>
      <c r="AP908" s="2"/>
      <c r="AQ908" s="2"/>
      <c r="CJ908" s="2"/>
      <c r="CK908" s="2"/>
    </row>
    <row r="909" spans="2:89" ht="15.75" customHeight="1">
      <c r="B909" s="2"/>
      <c r="P909" s="2"/>
      <c r="Q909" s="2"/>
      <c r="R909" s="2"/>
      <c r="S909" s="2"/>
      <c r="V909" s="2"/>
      <c r="W909" s="2"/>
      <c r="AP909" s="2"/>
      <c r="AQ909" s="2"/>
      <c r="CJ909" s="2"/>
      <c r="CK909" s="2"/>
    </row>
    <row r="910" spans="2:89" ht="15.75" customHeight="1">
      <c r="B910" s="2"/>
      <c r="P910" s="2"/>
      <c r="Q910" s="2"/>
      <c r="R910" s="2"/>
      <c r="S910" s="2"/>
      <c r="V910" s="2"/>
      <c r="W910" s="2"/>
      <c r="AP910" s="2"/>
      <c r="AQ910" s="2"/>
      <c r="CJ910" s="2"/>
      <c r="CK910" s="2"/>
    </row>
    <row r="911" spans="2:89" ht="15.75" customHeight="1">
      <c r="B911" s="2"/>
      <c r="P911" s="2"/>
      <c r="Q911" s="2"/>
      <c r="R911" s="2"/>
      <c r="S911" s="2"/>
      <c r="V911" s="2"/>
      <c r="W911" s="2"/>
      <c r="AP911" s="2"/>
      <c r="AQ911" s="2"/>
      <c r="CJ911" s="2"/>
      <c r="CK911" s="2"/>
    </row>
    <row r="912" spans="2:89" ht="15.75" customHeight="1">
      <c r="B912" s="2"/>
      <c r="P912" s="2"/>
      <c r="Q912" s="2"/>
      <c r="R912" s="2"/>
      <c r="S912" s="2"/>
      <c r="V912" s="2"/>
      <c r="W912" s="2"/>
      <c r="AP912" s="2"/>
      <c r="AQ912" s="2"/>
      <c r="CJ912" s="2"/>
      <c r="CK912" s="2"/>
    </row>
    <row r="913" spans="2:89" ht="15.75" customHeight="1">
      <c r="B913" s="2"/>
      <c r="P913" s="2"/>
      <c r="Q913" s="2"/>
      <c r="R913" s="2"/>
      <c r="S913" s="2"/>
      <c r="V913" s="2"/>
      <c r="W913" s="2"/>
      <c r="AP913" s="2"/>
      <c r="AQ913" s="2"/>
      <c r="CJ913" s="2"/>
      <c r="CK913" s="2"/>
    </row>
    <row r="914" spans="2:89" ht="15.75" customHeight="1">
      <c r="B914" s="2"/>
      <c r="P914" s="2"/>
      <c r="Q914" s="2"/>
      <c r="R914" s="2"/>
      <c r="S914" s="2"/>
      <c r="V914" s="2"/>
      <c r="W914" s="2"/>
      <c r="AP914" s="2"/>
      <c r="AQ914" s="2"/>
      <c r="CJ914" s="2"/>
      <c r="CK914" s="2"/>
    </row>
    <row r="915" spans="2:89" ht="15.75" customHeight="1">
      <c r="B915" s="2"/>
      <c r="P915" s="2"/>
      <c r="Q915" s="2"/>
      <c r="R915" s="2"/>
      <c r="S915" s="2"/>
      <c r="V915" s="2"/>
      <c r="W915" s="2"/>
      <c r="AP915" s="2"/>
      <c r="AQ915" s="2"/>
      <c r="CJ915" s="2"/>
      <c r="CK915" s="2"/>
    </row>
    <row r="916" spans="2:89" ht="15.75" customHeight="1">
      <c r="B916" s="2"/>
      <c r="P916" s="2"/>
      <c r="Q916" s="2"/>
      <c r="R916" s="2"/>
      <c r="S916" s="2"/>
      <c r="V916" s="2"/>
      <c r="W916" s="2"/>
      <c r="AP916" s="2"/>
      <c r="AQ916" s="2"/>
      <c r="CJ916" s="2"/>
      <c r="CK916" s="2"/>
    </row>
    <row r="917" spans="2:89" ht="15.75" customHeight="1">
      <c r="B917" s="2"/>
      <c r="P917" s="2"/>
      <c r="Q917" s="2"/>
      <c r="R917" s="2"/>
      <c r="S917" s="2"/>
      <c r="V917" s="2"/>
      <c r="W917" s="2"/>
      <c r="AP917" s="2"/>
      <c r="AQ917" s="2"/>
      <c r="CJ917" s="2"/>
      <c r="CK917" s="2"/>
    </row>
    <row r="918" spans="2:89" ht="15.75" customHeight="1">
      <c r="B918" s="2"/>
      <c r="P918" s="2"/>
      <c r="Q918" s="2"/>
      <c r="R918" s="2"/>
      <c r="S918" s="2"/>
      <c r="V918" s="2"/>
      <c r="W918" s="2"/>
      <c r="AP918" s="2"/>
      <c r="AQ918" s="2"/>
      <c r="CJ918" s="2"/>
      <c r="CK918" s="2"/>
    </row>
    <row r="919" spans="2:89" ht="15.75" customHeight="1">
      <c r="B919" s="2"/>
      <c r="P919" s="2"/>
      <c r="Q919" s="2"/>
      <c r="R919" s="2"/>
      <c r="S919" s="2"/>
      <c r="V919" s="2"/>
      <c r="W919" s="2"/>
      <c r="AP919" s="2"/>
      <c r="AQ919" s="2"/>
      <c r="CJ919" s="2"/>
      <c r="CK919" s="2"/>
    </row>
    <row r="920" spans="2:89" ht="15.75" customHeight="1">
      <c r="B920" s="2"/>
      <c r="P920" s="2"/>
      <c r="Q920" s="2"/>
      <c r="R920" s="2"/>
      <c r="S920" s="2"/>
      <c r="V920" s="2"/>
      <c r="W920" s="2"/>
      <c r="AP920" s="2"/>
      <c r="AQ920" s="2"/>
      <c r="CJ920" s="2"/>
      <c r="CK920" s="2"/>
    </row>
    <row r="921" spans="2:89" ht="15.75" customHeight="1">
      <c r="B921" s="2"/>
      <c r="P921" s="2"/>
      <c r="Q921" s="2"/>
      <c r="R921" s="2"/>
      <c r="S921" s="2"/>
      <c r="V921" s="2"/>
      <c r="W921" s="2"/>
      <c r="AP921" s="2"/>
      <c r="AQ921" s="2"/>
      <c r="CJ921" s="2"/>
      <c r="CK921" s="2"/>
    </row>
    <row r="922" spans="2:89" ht="15.75" customHeight="1">
      <c r="B922" s="2"/>
      <c r="P922" s="2"/>
      <c r="Q922" s="2"/>
      <c r="R922" s="2"/>
      <c r="S922" s="2"/>
      <c r="V922" s="2"/>
      <c r="W922" s="2"/>
      <c r="AP922" s="2"/>
      <c r="AQ922" s="2"/>
      <c r="CJ922" s="2"/>
      <c r="CK922" s="2"/>
    </row>
    <row r="923" spans="2:89" ht="15.75" customHeight="1">
      <c r="B923" s="2"/>
      <c r="P923" s="2"/>
      <c r="Q923" s="2"/>
      <c r="R923" s="2"/>
      <c r="S923" s="2"/>
      <c r="V923" s="2"/>
      <c r="W923" s="2"/>
      <c r="AP923" s="2"/>
      <c r="AQ923" s="2"/>
      <c r="CJ923" s="2"/>
      <c r="CK923" s="2"/>
    </row>
    <row r="924" spans="2:89" ht="15.75" customHeight="1">
      <c r="B924" s="2"/>
      <c r="P924" s="2"/>
      <c r="Q924" s="2"/>
      <c r="R924" s="2"/>
      <c r="S924" s="2"/>
      <c r="V924" s="2"/>
      <c r="W924" s="2"/>
      <c r="AP924" s="2"/>
      <c r="AQ924" s="2"/>
      <c r="CJ924" s="2"/>
      <c r="CK924" s="2"/>
    </row>
    <row r="925" spans="2:89" ht="15.75" customHeight="1">
      <c r="B925" s="2"/>
      <c r="P925" s="2"/>
      <c r="Q925" s="2"/>
      <c r="R925" s="2"/>
      <c r="S925" s="2"/>
      <c r="V925" s="2"/>
      <c r="W925" s="2"/>
      <c r="AP925" s="2"/>
      <c r="AQ925" s="2"/>
      <c r="CJ925" s="2"/>
      <c r="CK925" s="2"/>
    </row>
    <row r="926" spans="2:89" ht="15.75" customHeight="1">
      <c r="B926" s="2"/>
      <c r="P926" s="2"/>
      <c r="Q926" s="2"/>
      <c r="R926" s="2"/>
      <c r="S926" s="2"/>
      <c r="V926" s="2"/>
      <c r="W926" s="2"/>
      <c r="AP926" s="2"/>
      <c r="AQ926" s="2"/>
      <c r="CJ926" s="2"/>
      <c r="CK926" s="2"/>
    </row>
    <row r="927" spans="2:89" ht="15.75" customHeight="1">
      <c r="B927" s="2"/>
      <c r="P927" s="2"/>
      <c r="Q927" s="2"/>
      <c r="R927" s="2"/>
      <c r="S927" s="2"/>
      <c r="V927" s="2"/>
      <c r="W927" s="2"/>
      <c r="AP927" s="2"/>
      <c r="AQ927" s="2"/>
      <c r="CJ927" s="2"/>
      <c r="CK927" s="2"/>
    </row>
    <row r="928" spans="2:89" ht="15.75" customHeight="1">
      <c r="B928" s="2"/>
      <c r="P928" s="2"/>
      <c r="Q928" s="2"/>
      <c r="R928" s="2"/>
      <c r="S928" s="2"/>
      <c r="V928" s="2"/>
      <c r="W928" s="2"/>
      <c r="AP928" s="2"/>
      <c r="AQ928" s="2"/>
      <c r="CJ928" s="2"/>
      <c r="CK928" s="2"/>
    </row>
    <row r="929" spans="2:89" ht="15.75" customHeight="1">
      <c r="B929" s="2"/>
      <c r="P929" s="2"/>
      <c r="Q929" s="2"/>
      <c r="R929" s="2"/>
      <c r="S929" s="2"/>
      <c r="V929" s="2"/>
      <c r="W929" s="2"/>
      <c r="AP929" s="2"/>
      <c r="AQ929" s="2"/>
      <c r="CJ929" s="2"/>
      <c r="CK929" s="2"/>
    </row>
    <row r="930" spans="2:89" ht="15.75" customHeight="1">
      <c r="B930" s="2"/>
      <c r="P930" s="2"/>
      <c r="Q930" s="2"/>
      <c r="R930" s="2"/>
      <c r="S930" s="2"/>
      <c r="V930" s="2"/>
      <c r="W930" s="2"/>
      <c r="AP930" s="2"/>
      <c r="AQ930" s="2"/>
      <c r="CJ930" s="2"/>
      <c r="CK930" s="2"/>
    </row>
    <row r="931" spans="2:89" ht="15.75" customHeight="1">
      <c r="B931" s="2"/>
      <c r="P931" s="2"/>
      <c r="Q931" s="2"/>
      <c r="R931" s="2"/>
      <c r="S931" s="2"/>
      <c r="V931" s="2"/>
      <c r="W931" s="2"/>
      <c r="AP931" s="2"/>
      <c r="AQ931" s="2"/>
      <c r="CJ931" s="2"/>
      <c r="CK931" s="2"/>
    </row>
    <row r="932" spans="2:89" ht="15.75" customHeight="1">
      <c r="B932" s="2"/>
      <c r="P932" s="2"/>
      <c r="Q932" s="2"/>
      <c r="R932" s="2"/>
      <c r="S932" s="2"/>
      <c r="V932" s="2"/>
      <c r="W932" s="2"/>
      <c r="AP932" s="2"/>
      <c r="AQ932" s="2"/>
      <c r="CJ932" s="2"/>
      <c r="CK932" s="2"/>
    </row>
    <row r="933" spans="2:89" ht="15.75" customHeight="1">
      <c r="B933" s="2"/>
      <c r="P933" s="2"/>
      <c r="Q933" s="2"/>
      <c r="R933" s="2"/>
      <c r="S933" s="2"/>
      <c r="V933" s="2"/>
      <c r="W933" s="2"/>
      <c r="AP933" s="2"/>
      <c r="AQ933" s="2"/>
      <c r="CJ933" s="2"/>
      <c r="CK933" s="2"/>
    </row>
    <row r="934" spans="2:89" ht="15.75" customHeight="1">
      <c r="B934" s="2"/>
      <c r="P934" s="2"/>
      <c r="Q934" s="2"/>
      <c r="R934" s="2"/>
      <c r="S934" s="2"/>
      <c r="V934" s="2"/>
      <c r="W934" s="2"/>
      <c r="AP934" s="2"/>
      <c r="AQ934" s="2"/>
      <c r="CJ934" s="2"/>
      <c r="CK934" s="2"/>
    </row>
    <row r="935" spans="2:89" ht="15.75" customHeight="1">
      <c r="B935" s="2"/>
      <c r="P935" s="2"/>
      <c r="Q935" s="2"/>
      <c r="R935" s="2"/>
      <c r="S935" s="2"/>
      <c r="V935" s="2"/>
      <c r="W935" s="2"/>
      <c r="AP935" s="2"/>
      <c r="AQ935" s="2"/>
      <c r="CJ935" s="2"/>
      <c r="CK935" s="2"/>
    </row>
    <row r="936" spans="2:89" ht="15.75" customHeight="1">
      <c r="B936" s="2"/>
      <c r="P936" s="2"/>
      <c r="Q936" s="2"/>
      <c r="R936" s="2"/>
      <c r="S936" s="2"/>
      <c r="V936" s="2"/>
      <c r="W936" s="2"/>
      <c r="AP936" s="2"/>
      <c r="AQ936" s="2"/>
      <c r="CJ936" s="2"/>
      <c r="CK936" s="2"/>
    </row>
    <row r="937" spans="2:89" ht="15.75" customHeight="1">
      <c r="B937" s="2"/>
      <c r="P937" s="2"/>
      <c r="Q937" s="2"/>
      <c r="R937" s="2"/>
      <c r="S937" s="2"/>
      <c r="V937" s="2"/>
      <c r="W937" s="2"/>
      <c r="AP937" s="2"/>
      <c r="AQ937" s="2"/>
      <c r="CJ937" s="2"/>
      <c r="CK937" s="2"/>
    </row>
    <row r="938" spans="2:89" ht="15.75" customHeight="1">
      <c r="B938" s="2"/>
      <c r="P938" s="2"/>
      <c r="Q938" s="2"/>
      <c r="R938" s="2"/>
      <c r="S938" s="2"/>
      <c r="V938" s="2"/>
      <c r="W938" s="2"/>
      <c r="AP938" s="2"/>
      <c r="AQ938" s="2"/>
      <c r="CJ938" s="2"/>
      <c r="CK938" s="2"/>
    </row>
    <row r="939" spans="2:89" ht="15.75" customHeight="1">
      <c r="B939" s="2"/>
      <c r="P939" s="2"/>
      <c r="Q939" s="2"/>
      <c r="R939" s="2"/>
      <c r="S939" s="2"/>
      <c r="V939" s="2"/>
      <c r="W939" s="2"/>
      <c r="AP939" s="2"/>
      <c r="AQ939" s="2"/>
      <c r="CJ939" s="2"/>
      <c r="CK939" s="2"/>
    </row>
    <row r="940" spans="2:89" ht="15.75" customHeight="1">
      <c r="B940" s="2"/>
      <c r="P940" s="2"/>
      <c r="Q940" s="2"/>
      <c r="R940" s="2"/>
      <c r="S940" s="2"/>
      <c r="V940" s="2"/>
      <c r="W940" s="2"/>
      <c r="AP940" s="2"/>
      <c r="AQ940" s="2"/>
      <c r="CJ940" s="2"/>
      <c r="CK940" s="2"/>
    </row>
    <row r="941" spans="2:89" ht="15.75" customHeight="1">
      <c r="B941" s="2"/>
      <c r="P941" s="2"/>
      <c r="Q941" s="2"/>
      <c r="R941" s="2"/>
      <c r="S941" s="2"/>
      <c r="V941" s="2"/>
      <c r="W941" s="2"/>
      <c r="AP941" s="2"/>
      <c r="AQ941" s="2"/>
      <c r="CJ941" s="2"/>
      <c r="CK941" s="2"/>
    </row>
    <row r="942" spans="2:89" ht="15.75" customHeight="1">
      <c r="B942" s="2"/>
      <c r="P942" s="2"/>
      <c r="Q942" s="2"/>
      <c r="R942" s="2"/>
      <c r="S942" s="2"/>
      <c r="V942" s="2"/>
      <c r="W942" s="2"/>
      <c r="AP942" s="2"/>
      <c r="AQ942" s="2"/>
      <c r="CJ942" s="2"/>
      <c r="CK942" s="2"/>
    </row>
    <row r="943" spans="2:89" ht="15.75" customHeight="1">
      <c r="B943" s="2"/>
      <c r="P943" s="2"/>
      <c r="Q943" s="2"/>
      <c r="R943" s="2"/>
      <c r="S943" s="2"/>
      <c r="V943" s="2"/>
      <c r="W943" s="2"/>
      <c r="AP943" s="2"/>
      <c r="AQ943" s="2"/>
      <c r="CJ943" s="2"/>
      <c r="CK943" s="2"/>
    </row>
    <row r="944" spans="2:89" ht="15.75" customHeight="1">
      <c r="B944" s="2"/>
      <c r="P944" s="2"/>
      <c r="Q944" s="2"/>
      <c r="R944" s="2"/>
      <c r="S944" s="2"/>
      <c r="V944" s="2"/>
      <c r="W944" s="2"/>
      <c r="AP944" s="2"/>
      <c r="AQ944" s="2"/>
      <c r="CJ944" s="2"/>
      <c r="CK944" s="2"/>
    </row>
    <row r="945" spans="2:89" ht="15.75" customHeight="1">
      <c r="B945" s="2"/>
      <c r="P945" s="2"/>
      <c r="Q945" s="2"/>
      <c r="R945" s="2"/>
      <c r="S945" s="2"/>
      <c r="V945" s="2"/>
      <c r="W945" s="2"/>
      <c r="AP945" s="2"/>
      <c r="AQ945" s="2"/>
      <c r="CJ945" s="2"/>
      <c r="CK945" s="2"/>
    </row>
    <row r="946" spans="2:89" ht="15.75" customHeight="1">
      <c r="B946" s="2"/>
      <c r="P946" s="2"/>
      <c r="Q946" s="2"/>
      <c r="R946" s="2"/>
      <c r="S946" s="2"/>
      <c r="V946" s="2"/>
      <c r="W946" s="2"/>
      <c r="AP946" s="2"/>
      <c r="AQ946" s="2"/>
      <c r="CJ946" s="2"/>
      <c r="CK946" s="2"/>
    </row>
    <row r="947" spans="2:89" ht="15.75" customHeight="1">
      <c r="B947" s="2"/>
      <c r="P947" s="2"/>
      <c r="Q947" s="2"/>
      <c r="R947" s="2"/>
      <c r="S947" s="2"/>
      <c r="V947" s="2"/>
      <c r="W947" s="2"/>
      <c r="AP947" s="2"/>
      <c r="AQ947" s="2"/>
      <c r="CJ947" s="2"/>
      <c r="CK947" s="2"/>
    </row>
    <row r="948" spans="2:89" ht="15.75" customHeight="1">
      <c r="B948" s="2"/>
      <c r="P948" s="2"/>
      <c r="Q948" s="2"/>
      <c r="R948" s="2"/>
      <c r="S948" s="2"/>
      <c r="V948" s="2"/>
      <c r="W948" s="2"/>
      <c r="AP948" s="2"/>
      <c r="AQ948" s="2"/>
      <c r="CJ948" s="2"/>
      <c r="CK948" s="2"/>
    </row>
    <row r="949" spans="2:89" ht="15.75" customHeight="1">
      <c r="B949" s="2"/>
      <c r="P949" s="2"/>
      <c r="Q949" s="2"/>
      <c r="R949" s="2"/>
      <c r="S949" s="2"/>
      <c r="V949" s="2"/>
      <c r="W949" s="2"/>
      <c r="AP949" s="2"/>
      <c r="AQ949" s="2"/>
      <c r="CJ949" s="2"/>
      <c r="CK949" s="2"/>
    </row>
    <row r="950" spans="2:89" ht="15.75" customHeight="1">
      <c r="B950" s="2"/>
      <c r="P950" s="2"/>
      <c r="Q950" s="2"/>
      <c r="R950" s="2"/>
      <c r="S950" s="2"/>
      <c r="V950" s="2"/>
      <c r="W950" s="2"/>
      <c r="AP950" s="2"/>
      <c r="AQ950" s="2"/>
      <c r="CJ950" s="2"/>
      <c r="CK950" s="2"/>
    </row>
    <row r="951" spans="2:89" ht="15.75" customHeight="1">
      <c r="B951" s="2"/>
      <c r="P951" s="2"/>
      <c r="Q951" s="2"/>
      <c r="R951" s="2"/>
      <c r="S951" s="2"/>
      <c r="V951" s="2"/>
      <c r="W951" s="2"/>
      <c r="AP951" s="2"/>
      <c r="AQ951" s="2"/>
      <c r="CJ951" s="2"/>
      <c r="CK951" s="2"/>
    </row>
    <row r="952" spans="2:89" ht="15.75" customHeight="1">
      <c r="B952" s="2"/>
      <c r="P952" s="2"/>
      <c r="Q952" s="2"/>
      <c r="R952" s="2"/>
      <c r="S952" s="2"/>
      <c r="V952" s="2"/>
      <c r="W952" s="2"/>
      <c r="AP952" s="2"/>
      <c r="AQ952" s="2"/>
      <c r="CJ952" s="2"/>
      <c r="CK952" s="2"/>
    </row>
    <row r="953" spans="2:89" ht="15.75" customHeight="1">
      <c r="B953" s="2"/>
      <c r="P953" s="2"/>
      <c r="Q953" s="2"/>
      <c r="R953" s="2"/>
      <c r="S953" s="2"/>
      <c r="V953" s="2"/>
      <c r="W953" s="2"/>
      <c r="AP953" s="2"/>
      <c r="AQ953" s="2"/>
      <c r="CJ953" s="2"/>
      <c r="CK953" s="2"/>
    </row>
    <row r="954" spans="2:89" ht="15.75" customHeight="1">
      <c r="B954" s="2"/>
      <c r="P954" s="2"/>
      <c r="Q954" s="2"/>
      <c r="R954" s="2"/>
      <c r="S954" s="2"/>
      <c r="V954" s="2"/>
      <c r="W954" s="2"/>
      <c r="AP954" s="2"/>
      <c r="AQ954" s="2"/>
      <c r="CJ954" s="2"/>
      <c r="CK954" s="2"/>
    </row>
    <row r="955" spans="2:89" ht="15.75" customHeight="1">
      <c r="B955" s="2"/>
      <c r="P955" s="2"/>
      <c r="Q955" s="2"/>
      <c r="R955" s="2"/>
      <c r="S955" s="2"/>
      <c r="V955" s="2"/>
      <c r="W955" s="2"/>
      <c r="AP955" s="2"/>
      <c r="AQ955" s="2"/>
      <c r="CJ955" s="2"/>
      <c r="CK955" s="2"/>
    </row>
    <row r="956" spans="2:89" ht="15.75" customHeight="1">
      <c r="B956" s="2"/>
      <c r="P956" s="2"/>
      <c r="Q956" s="2"/>
      <c r="R956" s="2"/>
      <c r="S956" s="2"/>
      <c r="V956" s="2"/>
      <c r="W956" s="2"/>
      <c r="AP956" s="2"/>
      <c r="AQ956" s="2"/>
      <c r="CJ956" s="2"/>
      <c r="CK956" s="2"/>
    </row>
    <row r="957" spans="2:89" ht="15.75" customHeight="1">
      <c r="B957" s="2"/>
      <c r="P957" s="2"/>
      <c r="Q957" s="2"/>
      <c r="R957" s="2"/>
      <c r="S957" s="2"/>
      <c r="V957" s="2"/>
      <c r="W957" s="2"/>
      <c r="AP957" s="2"/>
      <c r="AQ957" s="2"/>
      <c r="CJ957" s="2"/>
      <c r="CK957" s="2"/>
    </row>
    <row r="958" spans="2:89" ht="15.75" customHeight="1">
      <c r="B958" s="2"/>
      <c r="P958" s="2"/>
      <c r="Q958" s="2"/>
      <c r="R958" s="2"/>
      <c r="S958" s="2"/>
      <c r="V958" s="2"/>
      <c r="W958" s="2"/>
      <c r="AP958" s="2"/>
      <c r="AQ958" s="2"/>
      <c r="CJ958" s="2"/>
      <c r="CK958" s="2"/>
    </row>
    <row r="959" spans="2:89" ht="15.75" customHeight="1">
      <c r="B959" s="2"/>
      <c r="P959" s="2"/>
      <c r="Q959" s="2"/>
      <c r="R959" s="2"/>
      <c r="S959" s="2"/>
      <c r="V959" s="2"/>
      <c r="W959" s="2"/>
      <c r="AP959" s="2"/>
      <c r="AQ959" s="2"/>
      <c r="CJ959" s="2"/>
      <c r="CK959" s="2"/>
    </row>
    <row r="960" spans="2:89" ht="15.75" customHeight="1">
      <c r="B960" s="2"/>
      <c r="P960" s="2"/>
      <c r="Q960" s="2"/>
      <c r="R960" s="2"/>
      <c r="S960" s="2"/>
      <c r="V960" s="2"/>
      <c r="W960" s="2"/>
      <c r="AP960" s="2"/>
      <c r="AQ960" s="2"/>
      <c r="CJ960" s="2"/>
      <c r="CK960" s="2"/>
    </row>
    <row r="961" spans="2:89" ht="15.75" customHeight="1">
      <c r="B961" s="2"/>
      <c r="P961" s="2"/>
      <c r="Q961" s="2"/>
      <c r="R961" s="2"/>
      <c r="S961" s="2"/>
      <c r="V961" s="2"/>
      <c r="W961" s="2"/>
      <c r="AP961" s="2"/>
      <c r="AQ961" s="2"/>
      <c r="CJ961" s="2"/>
      <c r="CK961" s="2"/>
    </row>
    <row r="962" spans="2:89" ht="15.75" customHeight="1">
      <c r="B962" s="2"/>
      <c r="P962" s="2"/>
      <c r="Q962" s="2"/>
      <c r="R962" s="2"/>
      <c r="S962" s="2"/>
      <c r="V962" s="2"/>
      <c r="W962" s="2"/>
      <c r="AP962" s="2"/>
      <c r="AQ962" s="2"/>
      <c r="CJ962" s="2"/>
      <c r="CK962" s="2"/>
    </row>
    <row r="963" spans="2:89" ht="15.75" customHeight="1">
      <c r="B963" s="2"/>
      <c r="P963" s="2"/>
      <c r="Q963" s="2"/>
      <c r="R963" s="2"/>
      <c r="S963" s="2"/>
      <c r="V963" s="2"/>
      <c r="W963" s="2"/>
      <c r="AP963" s="2"/>
      <c r="AQ963" s="2"/>
      <c r="CJ963" s="2"/>
      <c r="CK963" s="2"/>
    </row>
    <row r="964" spans="2:89" ht="15.75" customHeight="1">
      <c r="B964" s="2"/>
      <c r="P964" s="2"/>
      <c r="Q964" s="2"/>
      <c r="R964" s="2"/>
      <c r="S964" s="2"/>
      <c r="V964" s="2"/>
      <c r="W964" s="2"/>
      <c r="AP964" s="2"/>
      <c r="AQ964" s="2"/>
      <c r="CJ964" s="2"/>
      <c r="CK964" s="2"/>
    </row>
    <row r="965" spans="2:89" ht="15.75" customHeight="1">
      <c r="B965" s="2"/>
      <c r="P965" s="2"/>
      <c r="Q965" s="2"/>
      <c r="R965" s="2"/>
      <c r="S965" s="2"/>
      <c r="V965" s="2"/>
      <c r="W965" s="2"/>
      <c r="AP965" s="2"/>
      <c r="AQ965" s="2"/>
      <c r="CJ965" s="2"/>
      <c r="CK965" s="2"/>
    </row>
    <row r="966" spans="2:89" ht="15.75" customHeight="1">
      <c r="B966" s="2"/>
      <c r="P966" s="2"/>
      <c r="Q966" s="2"/>
      <c r="R966" s="2"/>
      <c r="S966" s="2"/>
      <c r="V966" s="2"/>
      <c r="W966" s="2"/>
      <c r="AP966" s="2"/>
      <c r="AQ966" s="2"/>
      <c r="CJ966" s="2"/>
      <c r="CK966" s="2"/>
    </row>
    <row r="967" spans="2:89" ht="15.75" customHeight="1">
      <c r="B967" s="2"/>
      <c r="P967" s="2"/>
      <c r="Q967" s="2"/>
      <c r="R967" s="2"/>
      <c r="S967" s="2"/>
      <c r="V967" s="2"/>
      <c r="W967" s="2"/>
      <c r="AP967" s="2"/>
      <c r="AQ967" s="2"/>
      <c r="CJ967" s="2"/>
      <c r="CK967" s="2"/>
    </row>
    <row r="968" spans="2:89" ht="15.75" customHeight="1">
      <c r="B968" s="2"/>
      <c r="P968" s="2"/>
      <c r="Q968" s="2"/>
      <c r="R968" s="2"/>
      <c r="S968" s="2"/>
      <c r="V968" s="2"/>
      <c r="W968" s="2"/>
      <c r="AP968" s="2"/>
      <c r="AQ968" s="2"/>
      <c r="CJ968" s="2"/>
      <c r="CK968" s="2"/>
    </row>
    <row r="969" spans="2:89" ht="15.75" customHeight="1">
      <c r="B969" s="2"/>
      <c r="P969" s="2"/>
      <c r="Q969" s="2"/>
      <c r="R969" s="2"/>
      <c r="S969" s="2"/>
      <c r="V969" s="2"/>
      <c r="W969" s="2"/>
      <c r="AP969" s="2"/>
      <c r="AQ969" s="2"/>
      <c r="CJ969" s="2"/>
      <c r="CK969" s="2"/>
    </row>
    <row r="970" spans="2:89" ht="15.75" customHeight="1">
      <c r="B970" s="2"/>
      <c r="P970" s="2"/>
      <c r="Q970" s="2"/>
      <c r="R970" s="2"/>
      <c r="S970" s="2"/>
      <c r="V970" s="2"/>
      <c r="W970" s="2"/>
      <c r="AP970" s="2"/>
      <c r="AQ970" s="2"/>
      <c r="CJ970" s="2"/>
      <c r="CK970" s="2"/>
    </row>
    <row r="971" spans="2:89" ht="15.75" customHeight="1">
      <c r="B971" s="2"/>
      <c r="P971" s="2"/>
      <c r="Q971" s="2"/>
      <c r="R971" s="2"/>
      <c r="S971" s="2"/>
      <c r="V971" s="2"/>
      <c r="W971" s="2"/>
      <c r="AP971" s="2"/>
      <c r="AQ971" s="2"/>
      <c r="CJ971" s="2"/>
      <c r="CK971" s="2"/>
    </row>
    <row r="972" spans="2:89" ht="15.75" customHeight="1">
      <c r="B972" s="2"/>
      <c r="P972" s="2"/>
      <c r="Q972" s="2"/>
      <c r="R972" s="2"/>
      <c r="S972" s="2"/>
      <c r="V972" s="2"/>
      <c r="W972" s="2"/>
      <c r="AP972" s="2"/>
      <c r="AQ972" s="2"/>
      <c r="CJ972" s="2"/>
      <c r="CK972" s="2"/>
    </row>
    <row r="973" spans="2:89" ht="15.75" customHeight="1">
      <c r="B973" s="2"/>
      <c r="P973" s="2"/>
      <c r="Q973" s="2"/>
      <c r="R973" s="2"/>
      <c r="S973" s="2"/>
      <c r="V973" s="2"/>
      <c r="W973" s="2"/>
      <c r="AP973" s="2"/>
      <c r="AQ973" s="2"/>
      <c r="CJ973" s="2"/>
      <c r="CK973" s="2"/>
    </row>
    <row r="974" spans="2:89" ht="15.75" customHeight="1">
      <c r="B974" s="2"/>
      <c r="P974" s="2"/>
      <c r="Q974" s="2"/>
      <c r="R974" s="2"/>
      <c r="S974" s="2"/>
      <c r="V974" s="2"/>
      <c r="W974" s="2"/>
      <c r="AP974" s="2"/>
      <c r="AQ974" s="2"/>
      <c r="CJ974" s="2"/>
      <c r="CK974" s="2"/>
    </row>
    <row r="975" spans="2:89" ht="15.75" customHeight="1">
      <c r="B975" s="2"/>
      <c r="P975" s="2"/>
      <c r="Q975" s="2"/>
      <c r="R975" s="2"/>
      <c r="S975" s="2"/>
      <c r="V975" s="2"/>
      <c r="W975" s="2"/>
      <c r="AP975" s="2"/>
      <c r="AQ975" s="2"/>
      <c r="CJ975" s="2"/>
      <c r="CK975" s="2"/>
    </row>
    <row r="976" spans="2:89" ht="15.75" customHeight="1">
      <c r="B976" s="2"/>
      <c r="P976" s="2"/>
      <c r="Q976" s="2"/>
      <c r="R976" s="2"/>
      <c r="S976" s="2"/>
      <c r="V976" s="2"/>
      <c r="W976" s="2"/>
      <c r="AP976" s="2"/>
      <c r="AQ976" s="2"/>
      <c r="CJ976" s="2"/>
      <c r="CK976" s="2"/>
    </row>
    <row r="977" spans="2:89" ht="15.75" customHeight="1">
      <c r="B977" s="2"/>
      <c r="P977" s="2"/>
      <c r="Q977" s="2"/>
      <c r="R977" s="2"/>
      <c r="S977" s="2"/>
      <c r="V977" s="2"/>
      <c r="W977" s="2"/>
      <c r="AP977" s="2"/>
      <c r="AQ977" s="2"/>
      <c r="CJ977" s="2"/>
      <c r="CK977" s="2"/>
    </row>
    <row r="978" spans="2:89" ht="15.75" customHeight="1">
      <c r="B978" s="2"/>
      <c r="P978" s="2"/>
      <c r="Q978" s="2"/>
      <c r="R978" s="2"/>
      <c r="S978" s="2"/>
      <c r="V978" s="2"/>
      <c r="W978" s="2"/>
      <c r="AP978" s="2"/>
      <c r="AQ978" s="2"/>
      <c r="CJ978" s="2"/>
      <c r="CK978" s="2"/>
    </row>
    <row r="979" spans="2:89" ht="15.75" customHeight="1">
      <c r="B979" s="2"/>
      <c r="P979" s="2"/>
      <c r="Q979" s="2"/>
      <c r="R979" s="2"/>
      <c r="S979" s="2"/>
      <c r="V979" s="2"/>
      <c r="W979" s="2"/>
      <c r="AP979" s="2"/>
      <c r="AQ979" s="2"/>
      <c r="CJ979" s="2"/>
      <c r="CK979" s="2"/>
    </row>
    <row r="980" spans="2:89" ht="15.75" customHeight="1">
      <c r="B980" s="2"/>
      <c r="P980" s="2"/>
      <c r="Q980" s="2"/>
      <c r="R980" s="2"/>
      <c r="S980" s="2"/>
      <c r="V980" s="2"/>
      <c r="W980" s="2"/>
      <c r="AP980" s="2"/>
      <c r="AQ980" s="2"/>
      <c r="CJ980" s="2"/>
      <c r="CK980" s="2"/>
    </row>
    <row r="981" spans="2:89" ht="15.75" customHeight="1">
      <c r="B981" s="2"/>
      <c r="P981" s="2"/>
      <c r="Q981" s="2"/>
      <c r="R981" s="2"/>
      <c r="S981" s="2"/>
      <c r="V981" s="2"/>
      <c r="W981" s="2"/>
      <c r="AP981" s="2"/>
      <c r="AQ981" s="2"/>
      <c r="CJ981" s="2"/>
      <c r="CK981" s="2"/>
    </row>
    <row r="982" spans="2:89" ht="15.75" customHeight="1">
      <c r="B982" s="2"/>
      <c r="P982" s="2"/>
      <c r="Q982" s="2"/>
      <c r="R982" s="2"/>
      <c r="S982" s="2"/>
      <c r="V982" s="2"/>
      <c r="W982" s="2"/>
      <c r="AP982" s="2"/>
      <c r="AQ982" s="2"/>
      <c r="CJ982" s="2"/>
      <c r="CK982" s="2"/>
    </row>
    <row r="983" spans="2:89" ht="15.75" customHeight="1">
      <c r="B983" s="2"/>
      <c r="P983" s="2"/>
      <c r="Q983" s="2"/>
      <c r="R983" s="2"/>
      <c r="S983" s="2"/>
      <c r="V983" s="2"/>
      <c r="W983" s="2"/>
      <c r="AP983" s="2"/>
      <c r="AQ983" s="2"/>
      <c r="CJ983" s="2"/>
      <c r="CK983" s="2"/>
    </row>
    <row r="984" spans="2:89" ht="15.75" customHeight="1">
      <c r="B984" s="2"/>
      <c r="P984" s="2"/>
      <c r="Q984" s="2"/>
      <c r="R984" s="2"/>
      <c r="S984" s="2"/>
      <c r="V984" s="2"/>
      <c r="W984" s="2"/>
      <c r="AP984" s="2"/>
      <c r="AQ984" s="2"/>
      <c r="CJ984" s="2"/>
      <c r="CK984" s="2"/>
    </row>
    <row r="985" spans="2:89" ht="15.75" customHeight="1">
      <c r="B985" s="2"/>
      <c r="P985" s="2"/>
      <c r="Q985" s="2"/>
      <c r="R985" s="2"/>
      <c r="S985" s="2"/>
      <c r="V985" s="2"/>
      <c r="W985" s="2"/>
      <c r="AP985" s="2"/>
      <c r="AQ985" s="2"/>
      <c r="CJ985" s="2"/>
      <c r="CK985" s="2"/>
    </row>
    <row r="986" spans="2:89" ht="15.75" customHeight="1">
      <c r="B986" s="2"/>
      <c r="P986" s="2"/>
      <c r="Q986" s="2"/>
      <c r="R986" s="2"/>
      <c r="S986" s="2"/>
      <c r="V986" s="2"/>
      <c r="W986" s="2"/>
      <c r="AP986" s="2"/>
      <c r="AQ986" s="2"/>
      <c r="CJ986" s="2"/>
      <c r="CK986" s="2"/>
    </row>
    <row r="987" spans="2:89" ht="15.75" customHeight="1">
      <c r="B987" s="2"/>
      <c r="P987" s="2"/>
      <c r="Q987" s="2"/>
      <c r="R987" s="2"/>
      <c r="S987" s="2"/>
      <c r="V987" s="2"/>
      <c r="W987" s="2"/>
      <c r="AP987" s="2"/>
      <c r="AQ987" s="2"/>
      <c r="CJ987" s="2"/>
      <c r="CK987" s="2"/>
    </row>
    <row r="988" spans="2:89" ht="15.75" customHeight="1">
      <c r="B988" s="2"/>
      <c r="P988" s="2"/>
      <c r="Q988" s="2"/>
      <c r="R988" s="2"/>
      <c r="S988" s="2"/>
      <c r="V988" s="2"/>
      <c r="W988" s="2"/>
      <c r="AP988" s="2"/>
      <c r="AQ988" s="2"/>
      <c r="CJ988" s="2"/>
      <c r="CK988" s="2"/>
    </row>
    <row r="989" spans="2:89" ht="15.75" customHeight="1">
      <c r="B989" s="2"/>
      <c r="P989" s="2"/>
      <c r="Q989" s="2"/>
      <c r="R989" s="2"/>
      <c r="S989" s="2"/>
      <c r="V989" s="2"/>
      <c r="W989" s="2"/>
      <c r="AP989" s="2"/>
      <c r="AQ989" s="2"/>
      <c r="CJ989" s="2"/>
      <c r="CK989" s="2"/>
    </row>
    <row r="990" spans="2:89" ht="15.75" customHeight="1">
      <c r="B990" s="2"/>
      <c r="P990" s="2"/>
      <c r="Q990" s="2"/>
      <c r="R990" s="2"/>
      <c r="S990" s="2"/>
      <c r="V990" s="2"/>
      <c r="W990" s="2"/>
      <c r="AP990" s="2"/>
      <c r="AQ990" s="2"/>
      <c r="CJ990" s="2"/>
      <c r="CK990" s="2"/>
    </row>
    <row r="991" spans="2:89" ht="15.75" customHeight="1">
      <c r="B991" s="2"/>
      <c r="P991" s="2"/>
      <c r="Q991" s="2"/>
      <c r="R991" s="2"/>
      <c r="S991" s="2"/>
      <c r="V991" s="2"/>
      <c r="W991" s="2"/>
      <c r="AP991" s="2"/>
      <c r="AQ991" s="2"/>
      <c r="CJ991" s="2"/>
      <c r="CK991" s="2"/>
    </row>
    <row r="992" spans="2:89" ht="15.75" customHeight="1">
      <c r="B992" s="2"/>
      <c r="P992" s="2"/>
      <c r="Q992" s="2"/>
      <c r="R992" s="2"/>
      <c r="S992" s="2"/>
      <c r="V992" s="2"/>
      <c r="W992" s="2"/>
      <c r="AP992" s="2"/>
      <c r="AQ992" s="2"/>
      <c r="CJ992" s="2"/>
      <c r="CK992" s="2"/>
    </row>
    <row r="993" spans="2:89" ht="15.75" customHeight="1">
      <c r="B993" s="2"/>
      <c r="P993" s="2"/>
      <c r="Q993" s="2"/>
      <c r="R993" s="2"/>
      <c r="S993" s="2"/>
      <c r="V993" s="2"/>
      <c r="W993" s="2"/>
      <c r="AP993" s="2"/>
      <c r="AQ993" s="2"/>
      <c r="CJ993" s="2"/>
      <c r="CK993" s="2"/>
    </row>
    <row r="994" spans="2:89" ht="15.75" customHeight="1">
      <c r="B994" s="2"/>
      <c r="P994" s="2"/>
      <c r="Q994" s="2"/>
      <c r="R994" s="2"/>
      <c r="S994" s="2"/>
      <c r="V994" s="2"/>
      <c r="W994" s="2"/>
      <c r="AP994" s="2"/>
      <c r="AQ994" s="2"/>
      <c r="CJ994" s="2"/>
      <c r="CK994" s="2"/>
    </row>
    <row r="995" spans="2:89" ht="15.75" customHeight="1">
      <c r="B995" s="2"/>
      <c r="P995" s="2"/>
      <c r="Q995" s="2"/>
      <c r="R995" s="2"/>
      <c r="S995" s="2"/>
      <c r="V995" s="2"/>
      <c r="W995" s="2"/>
      <c r="AP995" s="2"/>
      <c r="AQ995" s="2"/>
      <c r="CJ995" s="2"/>
      <c r="CK995" s="2"/>
    </row>
    <row r="996" spans="2:89" ht="15.75" customHeight="1">
      <c r="B996" s="2"/>
      <c r="P996" s="2"/>
      <c r="Q996" s="2"/>
      <c r="R996" s="2"/>
      <c r="S996" s="2"/>
      <c r="V996" s="2"/>
      <c r="W996" s="2"/>
      <c r="AP996" s="2"/>
      <c r="AQ996" s="2"/>
      <c r="CJ996" s="2"/>
      <c r="CK996" s="2"/>
    </row>
    <row r="997" spans="2:89" ht="15.75" customHeight="1">
      <c r="B997" s="2"/>
      <c r="P997" s="2"/>
      <c r="Q997" s="2"/>
      <c r="R997" s="2"/>
      <c r="S997" s="2"/>
      <c r="V997" s="2"/>
      <c r="W997" s="2"/>
      <c r="AP997" s="2"/>
      <c r="AQ997" s="2"/>
      <c r="CJ997" s="2"/>
      <c r="CK997" s="2"/>
    </row>
    <row r="998" spans="2:89" ht="15.75" customHeight="1">
      <c r="B998" s="2"/>
      <c r="P998" s="2"/>
      <c r="Q998" s="2"/>
      <c r="R998" s="2"/>
      <c r="S998" s="2"/>
      <c r="V998" s="2"/>
      <c r="W998" s="2"/>
      <c r="AP998" s="2"/>
      <c r="AQ998" s="2"/>
      <c r="CJ998" s="2"/>
      <c r="CK998" s="2"/>
    </row>
    <row r="999" spans="2:89" ht="15.75" customHeight="1">
      <c r="B999" s="2"/>
      <c r="P999" s="2"/>
      <c r="Q999" s="2"/>
      <c r="R999" s="2"/>
      <c r="S999" s="2"/>
      <c r="V999" s="2"/>
      <c r="W999" s="2"/>
      <c r="AP999" s="2"/>
      <c r="AQ999" s="2"/>
      <c r="CJ999" s="2"/>
      <c r="CK999" s="2"/>
    </row>
    <row r="1000" spans="2:89" ht="15.75" customHeight="1">
      <c r="B1000" s="2"/>
      <c r="P1000" s="2"/>
      <c r="Q1000" s="2"/>
      <c r="R1000" s="2"/>
      <c r="S1000" s="2"/>
      <c r="V1000" s="2"/>
      <c r="W1000" s="2"/>
      <c r="AP1000" s="2"/>
      <c r="AQ1000" s="2"/>
      <c r="CJ1000" s="2"/>
      <c r="CK1000" s="2"/>
    </row>
  </sheetData>
  <phoneticPr fontId="85"/>
  <hyperlinks>
    <hyperlink ref="A1" location="'【勤怠】勤怠設定確認テスト'!F8" display="元のページに戻る" xr:uid="{00000000-0004-0000-0600-000000000000}"/>
  </hyperlink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1000"/>
  <sheetViews>
    <sheetView workbookViewId="0"/>
  </sheetViews>
  <sheetFormatPr defaultColWidth="12.54296875" defaultRowHeight="15" customHeight="1"/>
  <cols>
    <col min="1" max="1" width="7.26953125" customWidth="1"/>
    <col min="2" max="2" width="5.453125" customWidth="1"/>
    <col min="3" max="3" width="13.453125" customWidth="1"/>
    <col min="4" max="4" width="11.453125" customWidth="1"/>
    <col min="5" max="5" width="7.81640625" customWidth="1"/>
    <col min="6" max="6" width="7" customWidth="1"/>
    <col min="7" max="7" width="12.453125" customWidth="1"/>
    <col min="8" max="8" width="18" customWidth="1"/>
    <col min="9" max="28" width="3.453125" customWidth="1"/>
  </cols>
  <sheetData>
    <row r="1" spans="1:28" ht="12" customHeight="1">
      <c r="A1" s="103" t="s">
        <v>998</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row>
    <row r="2" spans="1:28" ht="12" customHeight="1">
      <c r="A2" s="314" t="s">
        <v>1282</v>
      </c>
      <c r="B2" s="314" t="s">
        <v>1283</v>
      </c>
      <c r="C2" s="314" t="s">
        <v>1284</v>
      </c>
      <c r="D2" s="2" t="s">
        <v>1285</v>
      </c>
      <c r="E2" s="2" t="s">
        <v>1286</v>
      </c>
      <c r="F2" s="314" t="s">
        <v>1287</v>
      </c>
      <c r="G2" s="2" t="s">
        <v>1288</v>
      </c>
      <c r="H2" s="2" t="s">
        <v>1289</v>
      </c>
      <c r="I2" s="2" t="s">
        <v>1290</v>
      </c>
      <c r="J2" s="2" t="s">
        <v>1291</v>
      </c>
      <c r="K2" s="2" t="s">
        <v>1292</v>
      </c>
      <c r="L2" s="2" t="s">
        <v>1293</v>
      </c>
      <c r="M2" s="2" t="s">
        <v>1294</v>
      </c>
      <c r="N2" s="2" t="s">
        <v>1295</v>
      </c>
      <c r="O2" s="2" t="s">
        <v>1296</v>
      </c>
      <c r="P2" s="2" t="s">
        <v>1297</v>
      </c>
      <c r="Q2" s="2" t="s">
        <v>1298</v>
      </c>
      <c r="R2" s="2" t="s">
        <v>1299</v>
      </c>
      <c r="S2" s="2" t="s">
        <v>1300</v>
      </c>
      <c r="T2" s="2" t="s">
        <v>1301</v>
      </c>
      <c r="U2" s="2" t="s">
        <v>1302</v>
      </c>
      <c r="V2" s="2" t="s">
        <v>1303</v>
      </c>
      <c r="W2" s="2" t="s">
        <v>1304</v>
      </c>
      <c r="X2" s="2" t="s">
        <v>1305</v>
      </c>
      <c r="Y2" s="2" t="s">
        <v>1306</v>
      </c>
      <c r="Z2" s="2" t="s">
        <v>1307</v>
      </c>
      <c r="AA2" s="2" t="s">
        <v>1308</v>
      </c>
      <c r="AB2" s="2" t="s">
        <v>1309</v>
      </c>
    </row>
    <row r="3" spans="1:28" ht="12" customHeight="1">
      <c r="A3" s="2">
        <v>11002</v>
      </c>
      <c r="B3" s="104">
        <v>44562</v>
      </c>
      <c r="C3" s="2" t="s">
        <v>1310</v>
      </c>
      <c r="D3" s="2"/>
      <c r="E3" s="2"/>
      <c r="F3" s="2">
        <v>1111111</v>
      </c>
      <c r="G3" s="2" t="s">
        <v>1311</v>
      </c>
      <c r="H3" s="2" t="s">
        <v>1312</v>
      </c>
      <c r="I3" s="2"/>
      <c r="J3" s="2"/>
      <c r="K3" s="2"/>
      <c r="L3" s="2"/>
      <c r="M3" s="2"/>
      <c r="N3" s="2"/>
      <c r="O3" s="2"/>
      <c r="P3" s="2"/>
      <c r="Q3" s="2"/>
      <c r="R3" s="2"/>
      <c r="S3" s="2"/>
      <c r="T3" s="2"/>
      <c r="U3" s="2"/>
      <c r="V3" s="2"/>
      <c r="W3" s="2"/>
      <c r="X3" s="2"/>
      <c r="Y3" s="2"/>
      <c r="Z3" s="2"/>
      <c r="AA3" s="2"/>
      <c r="AB3" s="2"/>
    </row>
    <row r="4" spans="1:28" ht="12" customHeight="1">
      <c r="A4" s="127"/>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row>
    <row r="5" spans="1:28" ht="12" customHeight="1">
      <c r="A5" s="127"/>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row>
    <row r="6" spans="1:28" ht="12" customHeight="1">
      <c r="A6" s="127"/>
      <c r="B6" s="127"/>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row>
    <row r="7" spans="1:28" ht="12" customHeight="1">
      <c r="A7" s="127"/>
      <c r="B7" s="127"/>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row>
    <row r="8" spans="1:28" ht="12" customHeight="1">
      <c r="A8" s="127"/>
      <c r="B8" s="127"/>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row>
    <row r="9" spans="1:28" ht="12" customHeight="1">
      <c r="A9" s="127"/>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row>
    <row r="10" spans="1:28" ht="12" customHeight="1">
      <c r="A10" s="127"/>
      <c r="B10" s="127"/>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row>
    <row r="11" spans="1:28" ht="12" customHeight="1">
      <c r="A11" s="127"/>
      <c r="B11" s="127"/>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row>
    <row r="12" spans="1:28" ht="12" customHeight="1">
      <c r="A12" s="127"/>
      <c r="B12" s="127"/>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row>
    <row r="13" spans="1:28" ht="12" customHeight="1">
      <c r="A13" s="127"/>
      <c r="B13" s="127"/>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row>
    <row r="14" spans="1:28" ht="12" customHeight="1">
      <c r="A14" s="127"/>
      <c r="B14" s="127"/>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row>
    <row r="15" spans="1:28" ht="12" customHeight="1">
      <c r="A15" s="127"/>
      <c r="B15" s="127"/>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row>
    <row r="16" spans="1:28" ht="12" customHeight="1">
      <c r="A16" s="127"/>
      <c r="B16" s="127"/>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row>
    <row r="17" spans="1:28" ht="12" customHeight="1">
      <c r="A17" s="127"/>
      <c r="B17" s="127"/>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row>
    <row r="18" spans="1:28" ht="12" customHeight="1">
      <c r="A18" s="127"/>
      <c r="B18" s="127"/>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row>
    <row r="19" spans="1:28" ht="12" customHeight="1">
      <c r="A19" s="127"/>
      <c r="B19" s="127"/>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row>
    <row r="20" spans="1:28" ht="12" customHeight="1">
      <c r="A20" s="127"/>
      <c r="B20" s="127"/>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row>
    <row r="21" spans="1:28" ht="12" customHeight="1">
      <c r="A21" s="127"/>
      <c r="B21" s="127"/>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row>
    <row r="22" spans="1:28" ht="12" customHeight="1">
      <c r="A22" s="127"/>
      <c r="B22" s="127"/>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row>
    <row r="23" spans="1:28" ht="12" customHeight="1">
      <c r="A23" s="127"/>
      <c r="B23" s="127"/>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row>
    <row r="24" spans="1:28" ht="12" customHeight="1">
      <c r="A24" s="127"/>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27"/>
      <c r="AB24" s="127"/>
    </row>
    <row r="25" spans="1:28" ht="12" customHeight="1">
      <c r="A25" s="127"/>
      <c r="B25" s="127"/>
      <c r="C25" s="127"/>
      <c r="D25" s="127"/>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row>
    <row r="26" spans="1:28" ht="12" customHeight="1">
      <c r="A26" s="127"/>
      <c r="B26" s="127"/>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row>
    <row r="27" spans="1:28" ht="12" customHeight="1">
      <c r="A27" s="127"/>
      <c r="B27" s="127"/>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row>
    <row r="28" spans="1:28" ht="12" customHeight="1">
      <c r="A28" s="127"/>
      <c r="B28" s="127"/>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row>
    <row r="29" spans="1:28" ht="12" customHeight="1">
      <c r="A29" s="127"/>
      <c r="B29" s="127"/>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row>
    <row r="30" spans="1:28" ht="12" customHeight="1">
      <c r="A30" s="127"/>
      <c r="B30" s="127"/>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row>
    <row r="31" spans="1:28" ht="12" customHeight="1">
      <c r="A31" s="127"/>
      <c r="B31" s="127"/>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row>
    <row r="32" spans="1:28" ht="12" customHeight="1">
      <c r="A32" s="127"/>
      <c r="B32" s="127"/>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row>
    <row r="33" spans="1:28" ht="12" customHeight="1">
      <c r="A33" s="127"/>
      <c r="B33" s="127"/>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row>
    <row r="34" spans="1:28" ht="12" customHeight="1">
      <c r="A34" s="127"/>
      <c r="B34" s="127"/>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row>
    <row r="35" spans="1:28" ht="12" customHeight="1">
      <c r="A35" s="127"/>
      <c r="B35" s="127"/>
      <c r="C35" s="127"/>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row>
    <row r="36" spans="1:28" ht="12" customHeight="1">
      <c r="A36" s="127"/>
      <c r="B36" s="127"/>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row>
    <row r="37" spans="1:28" ht="12" customHeight="1">
      <c r="A37" s="127"/>
      <c r="B37" s="127"/>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row>
    <row r="38" spans="1:28" ht="12" customHeight="1">
      <c r="A38" s="127"/>
      <c r="B38" s="127"/>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row>
    <row r="39" spans="1:28" ht="12" customHeight="1">
      <c r="A39" s="127"/>
      <c r="B39" s="127"/>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row>
    <row r="40" spans="1:28" ht="12" customHeight="1">
      <c r="A40" s="127"/>
      <c r="B40" s="127"/>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row>
    <row r="41" spans="1:28" ht="12" customHeight="1">
      <c r="A41" s="127"/>
      <c r="B41" s="127"/>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row>
    <row r="42" spans="1:28" ht="12" customHeight="1">
      <c r="A42" s="127"/>
      <c r="B42" s="127"/>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row>
    <row r="43" spans="1:28" ht="12" customHeight="1">
      <c r="A43" s="127"/>
      <c r="B43" s="127"/>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row>
    <row r="44" spans="1:28" ht="12" customHeight="1">
      <c r="A44" s="127"/>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row>
    <row r="45" spans="1:28" ht="12" customHeight="1">
      <c r="A45" s="127"/>
      <c r="B45" s="127"/>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row>
    <row r="46" spans="1:28" ht="12" customHeight="1">
      <c r="A46" s="127"/>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row>
    <row r="47" spans="1:28" ht="12" customHeight="1">
      <c r="A47" s="127"/>
      <c r="B47" s="127"/>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row>
    <row r="48" spans="1:28" ht="12" customHeight="1">
      <c r="A48" s="127"/>
      <c r="B48" s="127"/>
      <c r="C48" s="127"/>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row>
    <row r="49" spans="1:28" ht="12" customHeight="1">
      <c r="A49" s="127"/>
      <c r="B49" s="127"/>
      <c r="C49" s="127"/>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row>
    <row r="50" spans="1:28" ht="12" customHeight="1">
      <c r="A50" s="127"/>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row>
    <row r="51" spans="1:28" ht="12" customHeight="1">
      <c r="A51" s="127"/>
      <c r="B51" s="127"/>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row>
    <row r="52" spans="1:28" ht="12" customHeight="1">
      <c r="A52" s="127"/>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row>
    <row r="53" spans="1:28" ht="12" customHeight="1">
      <c r="A53" s="127"/>
      <c r="B53" s="127"/>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row>
    <row r="54" spans="1:28" ht="12" customHeight="1">
      <c r="A54" s="127"/>
      <c r="B54" s="127"/>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row>
    <row r="55" spans="1:28" ht="12" customHeight="1">
      <c r="A55" s="127"/>
      <c r="B55" s="127"/>
      <c r="C55" s="127"/>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row>
    <row r="56" spans="1:28" ht="12" customHeight="1">
      <c r="A56" s="127"/>
      <c r="B56" s="127"/>
      <c r="C56" s="127"/>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row>
    <row r="57" spans="1:28" ht="12"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row>
    <row r="58" spans="1:28" ht="12" customHeight="1">
      <c r="A58" s="127"/>
      <c r="B58" s="127"/>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row>
    <row r="59" spans="1:28" ht="12" customHeight="1">
      <c r="A59" s="127"/>
      <c r="B59" s="127"/>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row>
    <row r="60" spans="1:28" ht="12" customHeight="1">
      <c r="A60" s="127"/>
      <c r="B60" s="127"/>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row>
    <row r="61" spans="1:28" ht="12" customHeight="1">
      <c r="A61" s="127"/>
      <c r="B61" s="127"/>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row>
    <row r="62" spans="1:28" ht="12" customHeight="1">
      <c r="A62" s="127"/>
      <c r="B62" s="127"/>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row>
    <row r="63" spans="1:28" ht="12" customHeight="1">
      <c r="A63" s="127"/>
      <c r="B63" s="127"/>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row>
    <row r="64" spans="1:28" ht="12" customHeight="1">
      <c r="A64" s="127"/>
      <c r="B64" s="127"/>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row>
    <row r="65" spans="1:28" ht="12" customHeight="1">
      <c r="A65" s="127"/>
      <c r="B65" s="127"/>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row>
    <row r="66" spans="1:28" ht="12" customHeight="1">
      <c r="A66" s="127"/>
      <c r="B66" s="127"/>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row>
    <row r="67" spans="1:28" ht="12" customHeight="1">
      <c r="A67" s="127"/>
      <c r="B67" s="127"/>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row>
    <row r="68" spans="1:28" ht="12" customHeight="1">
      <c r="A68" s="127"/>
      <c r="B68" s="127"/>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row>
    <row r="69" spans="1:28" ht="12" customHeight="1">
      <c r="A69" s="127"/>
      <c r="B69" s="127"/>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row>
    <row r="70" spans="1:28" ht="12" customHeight="1">
      <c r="A70" s="127"/>
      <c r="B70" s="127"/>
      <c r="C70" s="127"/>
      <c r="D70" s="127"/>
      <c r="E70" s="127"/>
      <c r="F70" s="127"/>
      <c r="G70" s="127"/>
      <c r="H70" s="127"/>
      <c r="I70" s="127"/>
      <c r="J70" s="127"/>
      <c r="K70" s="127"/>
      <c r="L70" s="127"/>
      <c r="M70" s="127"/>
      <c r="N70" s="127"/>
      <c r="O70" s="127"/>
      <c r="P70" s="127"/>
      <c r="Q70" s="127"/>
      <c r="R70" s="127"/>
      <c r="S70" s="127"/>
      <c r="T70" s="127"/>
      <c r="U70" s="127"/>
      <c r="V70" s="127"/>
      <c r="W70" s="127"/>
      <c r="X70" s="127"/>
      <c r="Y70" s="127"/>
      <c r="Z70" s="127"/>
      <c r="AA70" s="127"/>
      <c r="AB70" s="127"/>
    </row>
    <row r="71" spans="1:28" ht="12" customHeight="1">
      <c r="A71" s="127"/>
      <c r="B71" s="127"/>
      <c r="C71" s="127"/>
      <c r="D71" s="127"/>
      <c r="E71" s="127"/>
      <c r="F71" s="127"/>
      <c r="G71" s="127"/>
      <c r="H71" s="127"/>
      <c r="I71" s="127"/>
      <c r="J71" s="127"/>
      <c r="K71" s="127"/>
      <c r="L71" s="127"/>
      <c r="M71" s="127"/>
      <c r="N71" s="127"/>
      <c r="O71" s="127"/>
      <c r="P71" s="127"/>
      <c r="Q71" s="127"/>
      <c r="R71" s="127"/>
      <c r="S71" s="127"/>
      <c r="T71" s="127"/>
      <c r="U71" s="127"/>
      <c r="V71" s="127"/>
      <c r="W71" s="127"/>
      <c r="X71" s="127"/>
      <c r="Y71" s="127"/>
      <c r="Z71" s="127"/>
      <c r="AA71" s="127"/>
      <c r="AB71" s="127"/>
    </row>
    <row r="72" spans="1:28" ht="12" customHeight="1">
      <c r="A72" s="127"/>
      <c r="B72" s="127"/>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127"/>
      <c r="AA72" s="127"/>
      <c r="AB72" s="127"/>
    </row>
    <row r="73" spans="1:28" ht="12" customHeight="1">
      <c r="A73" s="127"/>
      <c r="B73" s="127"/>
      <c r="C73" s="127"/>
      <c r="D73" s="127"/>
      <c r="E73" s="127"/>
      <c r="F73" s="127"/>
      <c r="G73" s="127"/>
      <c r="H73" s="127"/>
      <c r="I73" s="127"/>
      <c r="J73" s="127"/>
      <c r="K73" s="127"/>
      <c r="L73" s="127"/>
      <c r="M73" s="127"/>
      <c r="N73" s="127"/>
      <c r="O73" s="127"/>
      <c r="P73" s="127"/>
      <c r="Q73" s="127"/>
      <c r="R73" s="127"/>
      <c r="S73" s="127"/>
      <c r="T73" s="127"/>
      <c r="U73" s="127"/>
      <c r="V73" s="127"/>
      <c r="W73" s="127"/>
      <c r="X73" s="127"/>
      <c r="Y73" s="127"/>
      <c r="Z73" s="127"/>
      <c r="AA73" s="127"/>
      <c r="AB73" s="127"/>
    </row>
    <row r="74" spans="1:28" ht="12" customHeight="1">
      <c r="A74" s="127"/>
      <c r="B74" s="127"/>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c r="AA74" s="127"/>
      <c r="AB74" s="127"/>
    </row>
    <row r="75" spans="1:28" ht="12" customHeight="1">
      <c r="A75" s="127"/>
      <c r="B75" s="127"/>
      <c r="C75" s="127"/>
      <c r="D75" s="127"/>
      <c r="E75" s="127"/>
      <c r="F75" s="127"/>
      <c r="G75" s="127"/>
      <c r="H75" s="127"/>
      <c r="I75" s="127"/>
      <c r="J75" s="127"/>
      <c r="K75" s="127"/>
      <c r="L75" s="127"/>
      <c r="M75" s="127"/>
      <c r="N75" s="127"/>
      <c r="O75" s="127"/>
      <c r="P75" s="127"/>
      <c r="Q75" s="127"/>
      <c r="R75" s="127"/>
      <c r="S75" s="127"/>
      <c r="T75" s="127"/>
      <c r="U75" s="127"/>
      <c r="V75" s="127"/>
      <c r="W75" s="127"/>
      <c r="X75" s="127"/>
      <c r="Y75" s="127"/>
      <c r="Z75" s="127"/>
      <c r="AA75" s="127"/>
      <c r="AB75" s="127"/>
    </row>
    <row r="76" spans="1:28" ht="12" customHeight="1">
      <c r="A76" s="127"/>
      <c r="B76" s="127"/>
      <c r="C76" s="127"/>
      <c r="D76" s="127"/>
      <c r="E76" s="127"/>
      <c r="F76" s="127"/>
      <c r="G76" s="127"/>
      <c r="H76" s="127"/>
      <c r="I76" s="127"/>
      <c r="J76" s="127"/>
      <c r="K76" s="127"/>
      <c r="L76" s="127"/>
      <c r="M76" s="127"/>
      <c r="N76" s="127"/>
      <c r="O76" s="127"/>
      <c r="P76" s="127"/>
      <c r="Q76" s="127"/>
      <c r="R76" s="127"/>
      <c r="S76" s="127"/>
      <c r="T76" s="127"/>
      <c r="U76" s="127"/>
      <c r="V76" s="127"/>
      <c r="W76" s="127"/>
      <c r="X76" s="127"/>
      <c r="Y76" s="127"/>
      <c r="Z76" s="127"/>
      <c r="AA76" s="127"/>
      <c r="AB76" s="127"/>
    </row>
    <row r="77" spans="1:28" ht="12" customHeight="1">
      <c r="A77" s="127"/>
      <c r="B77" s="127"/>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row>
    <row r="78" spans="1:28" ht="12" customHeight="1">
      <c r="A78" s="127"/>
      <c r="B78" s="127"/>
      <c r="C78" s="127"/>
      <c r="D78" s="127"/>
      <c r="E78" s="127"/>
      <c r="F78" s="127"/>
      <c r="G78" s="127"/>
      <c r="H78" s="127"/>
      <c r="I78" s="127"/>
      <c r="J78" s="127"/>
      <c r="K78" s="127"/>
      <c r="L78" s="127"/>
      <c r="M78" s="127"/>
      <c r="N78" s="127"/>
      <c r="O78" s="127"/>
      <c r="P78" s="127"/>
      <c r="Q78" s="127"/>
      <c r="R78" s="127"/>
      <c r="S78" s="127"/>
      <c r="T78" s="127"/>
      <c r="U78" s="127"/>
      <c r="V78" s="127"/>
      <c r="W78" s="127"/>
      <c r="X78" s="127"/>
      <c r="Y78" s="127"/>
      <c r="Z78" s="127"/>
      <c r="AA78" s="127"/>
      <c r="AB78" s="127"/>
    </row>
    <row r="79" spans="1:28" ht="12" customHeigh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row>
    <row r="80" spans="1:28" ht="12" customHeight="1">
      <c r="A80" s="127"/>
      <c r="B80" s="127"/>
      <c r="C80" s="127"/>
      <c r="D80" s="127"/>
      <c r="E80" s="127"/>
      <c r="F80" s="127"/>
      <c r="G80" s="127"/>
      <c r="H80" s="127"/>
      <c r="I80" s="127"/>
      <c r="J80" s="127"/>
      <c r="K80" s="127"/>
      <c r="L80" s="127"/>
      <c r="M80" s="127"/>
      <c r="N80" s="127"/>
      <c r="O80" s="127"/>
      <c r="P80" s="127"/>
      <c r="Q80" s="127"/>
      <c r="R80" s="127"/>
      <c r="S80" s="127"/>
      <c r="T80" s="127"/>
      <c r="U80" s="127"/>
      <c r="V80" s="127"/>
      <c r="W80" s="127"/>
      <c r="X80" s="127"/>
      <c r="Y80" s="127"/>
      <c r="Z80" s="127"/>
      <c r="AA80" s="127"/>
      <c r="AB80" s="127"/>
    </row>
    <row r="81" spans="1:28" ht="12" customHeight="1">
      <c r="A81" s="127"/>
      <c r="B81" s="127"/>
      <c r="C81" s="127"/>
      <c r="D81" s="127"/>
      <c r="E81" s="127"/>
      <c r="F81" s="127"/>
      <c r="G81" s="127"/>
      <c r="H81" s="127"/>
      <c r="I81" s="127"/>
      <c r="J81" s="127"/>
      <c r="K81" s="127"/>
      <c r="L81" s="127"/>
      <c r="M81" s="127"/>
      <c r="N81" s="127"/>
      <c r="O81" s="127"/>
      <c r="P81" s="127"/>
      <c r="Q81" s="127"/>
      <c r="R81" s="127"/>
      <c r="S81" s="127"/>
      <c r="T81" s="127"/>
      <c r="U81" s="127"/>
      <c r="V81" s="127"/>
      <c r="W81" s="127"/>
      <c r="X81" s="127"/>
      <c r="Y81" s="127"/>
      <c r="Z81" s="127"/>
      <c r="AA81" s="127"/>
      <c r="AB81" s="127"/>
    </row>
    <row r="82" spans="1:28" ht="12" customHeight="1">
      <c r="A82" s="127"/>
      <c r="B82" s="127"/>
      <c r="C82" s="127"/>
      <c r="D82" s="127"/>
      <c r="E82" s="127"/>
      <c r="F82" s="127"/>
      <c r="G82" s="127"/>
      <c r="H82" s="127"/>
      <c r="I82" s="127"/>
      <c r="J82" s="127"/>
      <c r="K82" s="127"/>
      <c r="L82" s="127"/>
      <c r="M82" s="127"/>
      <c r="N82" s="127"/>
      <c r="O82" s="127"/>
      <c r="P82" s="127"/>
      <c r="Q82" s="127"/>
      <c r="R82" s="127"/>
      <c r="S82" s="127"/>
      <c r="T82" s="127"/>
      <c r="U82" s="127"/>
      <c r="V82" s="127"/>
      <c r="W82" s="127"/>
      <c r="X82" s="127"/>
      <c r="Y82" s="127"/>
      <c r="Z82" s="127"/>
      <c r="AA82" s="127"/>
      <c r="AB82" s="127"/>
    </row>
    <row r="83" spans="1:28" ht="12" customHeight="1">
      <c r="A83" s="127"/>
      <c r="B83" s="127"/>
      <c r="C83" s="127"/>
      <c r="D83" s="127"/>
      <c r="E83" s="127"/>
      <c r="F83" s="127"/>
      <c r="G83" s="127"/>
      <c r="H83" s="127"/>
      <c r="I83" s="127"/>
      <c r="J83" s="127"/>
      <c r="K83" s="127"/>
      <c r="L83" s="127"/>
      <c r="M83" s="127"/>
      <c r="N83" s="127"/>
      <c r="O83" s="127"/>
      <c r="P83" s="127"/>
      <c r="Q83" s="127"/>
      <c r="R83" s="127"/>
      <c r="S83" s="127"/>
      <c r="T83" s="127"/>
      <c r="U83" s="127"/>
      <c r="V83" s="127"/>
      <c r="W83" s="127"/>
      <c r="X83" s="127"/>
      <c r="Y83" s="127"/>
      <c r="Z83" s="127"/>
      <c r="AA83" s="127"/>
      <c r="AB83" s="127"/>
    </row>
    <row r="84" spans="1:28" ht="12" customHeight="1">
      <c r="A84" s="127"/>
      <c r="B84" s="127"/>
      <c r="C84" s="127"/>
      <c r="D84" s="127"/>
      <c r="E84" s="127"/>
      <c r="F84" s="127"/>
      <c r="G84" s="127"/>
      <c r="H84" s="127"/>
      <c r="I84" s="127"/>
      <c r="J84" s="127"/>
      <c r="K84" s="127"/>
      <c r="L84" s="127"/>
      <c r="M84" s="127"/>
      <c r="N84" s="127"/>
      <c r="O84" s="127"/>
      <c r="P84" s="127"/>
      <c r="Q84" s="127"/>
      <c r="R84" s="127"/>
      <c r="S84" s="127"/>
      <c r="T84" s="127"/>
      <c r="U84" s="127"/>
      <c r="V84" s="127"/>
      <c r="W84" s="127"/>
      <c r="X84" s="127"/>
      <c r="Y84" s="127"/>
      <c r="Z84" s="127"/>
      <c r="AA84" s="127"/>
      <c r="AB84" s="127"/>
    </row>
    <row r="85" spans="1:28" ht="12" customHeight="1">
      <c r="A85" s="127"/>
      <c r="B85" s="127"/>
      <c r="C85" s="127"/>
      <c r="D85" s="127"/>
      <c r="E85" s="127"/>
      <c r="F85" s="127"/>
      <c r="G85" s="127"/>
      <c r="H85" s="127"/>
      <c r="I85" s="127"/>
      <c r="J85" s="127"/>
      <c r="K85" s="127"/>
      <c r="L85" s="127"/>
      <c r="M85" s="127"/>
      <c r="N85" s="127"/>
      <c r="O85" s="127"/>
      <c r="P85" s="127"/>
      <c r="Q85" s="127"/>
      <c r="R85" s="127"/>
      <c r="S85" s="127"/>
      <c r="T85" s="127"/>
      <c r="U85" s="127"/>
      <c r="V85" s="127"/>
      <c r="W85" s="127"/>
      <c r="X85" s="127"/>
      <c r="Y85" s="127"/>
      <c r="Z85" s="127"/>
      <c r="AA85" s="127"/>
      <c r="AB85" s="127"/>
    </row>
    <row r="86" spans="1:28" ht="12" customHeight="1">
      <c r="A86" s="127"/>
      <c r="B86" s="127"/>
      <c r="C86" s="127"/>
      <c r="D86" s="127"/>
      <c r="E86" s="127"/>
      <c r="F86" s="127"/>
      <c r="G86" s="127"/>
      <c r="H86" s="127"/>
      <c r="I86" s="127"/>
      <c r="J86" s="127"/>
      <c r="K86" s="127"/>
      <c r="L86" s="127"/>
      <c r="M86" s="127"/>
      <c r="N86" s="127"/>
      <c r="O86" s="127"/>
      <c r="P86" s="127"/>
      <c r="Q86" s="127"/>
      <c r="R86" s="127"/>
      <c r="S86" s="127"/>
      <c r="T86" s="127"/>
      <c r="U86" s="127"/>
      <c r="V86" s="127"/>
      <c r="W86" s="127"/>
      <c r="X86" s="127"/>
      <c r="Y86" s="127"/>
      <c r="Z86" s="127"/>
      <c r="AA86" s="127"/>
      <c r="AB86" s="127"/>
    </row>
    <row r="87" spans="1:28" ht="12" customHeight="1">
      <c r="A87" s="127"/>
      <c r="B87" s="127"/>
      <c r="C87" s="127"/>
      <c r="D87" s="127"/>
      <c r="E87" s="127"/>
      <c r="F87" s="127"/>
      <c r="G87" s="127"/>
      <c r="H87" s="127"/>
      <c r="I87" s="127"/>
      <c r="J87" s="127"/>
      <c r="K87" s="127"/>
      <c r="L87" s="127"/>
      <c r="M87" s="127"/>
      <c r="N87" s="127"/>
      <c r="O87" s="127"/>
      <c r="P87" s="127"/>
      <c r="Q87" s="127"/>
      <c r="R87" s="127"/>
      <c r="S87" s="127"/>
      <c r="T87" s="127"/>
      <c r="U87" s="127"/>
      <c r="V87" s="127"/>
      <c r="W87" s="127"/>
      <c r="X87" s="127"/>
      <c r="Y87" s="127"/>
      <c r="Z87" s="127"/>
      <c r="AA87" s="127"/>
      <c r="AB87" s="127"/>
    </row>
    <row r="88" spans="1:28" ht="12" customHeight="1">
      <c r="A88" s="127"/>
      <c r="B88" s="127"/>
      <c r="C88" s="127"/>
      <c r="D88" s="127"/>
      <c r="E88" s="127"/>
      <c r="F88" s="127"/>
      <c r="G88" s="127"/>
      <c r="H88" s="127"/>
      <c r="I88" s="127"/>
      <c r="J88" s="127"/>
      <c r="K88" s="127"/>
      <c r="L88" s="127"/>
      <c r="M88" s="127"/>
      <c r="N88" s="127"/>
      <c r="O88" s="127"/>
      <c r="P88" s="127"/>
      <c r="Q88" s="127"/>
      <c r="R88" s="127"/>
      <c r="S88" s="127"/>
      <c r="T88" s="127"/>
      <c r="U88" s="127"/>
      <c r="V88" s="127"/>
      <c r="W88" s="127"/>
      <c r="X88" s="127"/>
      <c r="Y88" s="127"/>
      <c r="Z88" s="127"/>
      <c r="AA88" s="127"/>
      <c r="AB88" s="127"/>
    </row>
    <row r="89" spans="1:28" ht="12" customHeight="1">
      <c r="A89" s="127"/>
      <c r="B89" s="127"/>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c r="AA89" s="127"/>
      <c r="AB89" s="127"/>
    </row>
    <row r="90" spans="1:28" ht="12" customHeight="1">
      <c r="A90" s="127"/>
      <c r="B90" s="127"/>
      <c r="C90" s="127"/>
      <c r="D90" s="127"/>
      <c r="E90" s="127"/>
      <c r="F90" s="127"/>
      <c r="G90" s="127"/>
      <c r="H90" s="127"/>
      <c r="I90" s="127"/>
      <c r="J90" s="127"/>
      <c r="K90" s="127"/>
      <c r="L90" s="127"/>
      <c r="M90" s="127"/>
      <c r="N90" s="127"/>
      <c r="O90" s="127"/>
      <c r="P90" s="127"/>
      <c r="Q90" s="127"/>
      <c r="R90" s="127"/>
      <c r="S90" s="127"/>
      <c r="T90" s="127"/>
      <c r="U90" s="127"/>
      <c r="V90" s="127"/>
      <c r="W90" s="127"/>
      <c r="X90" s="127"/>
      <c r="Y90" s="127"/>
      <c r="Z90" s="127"/>
      <c r="AA90" s="127"/>
      <c r="AB90" s="127"/>
    </row>
    <row r="91" spans="1:28" ht="12" customHeight="1">
      <c r="A91" s="127"/>
      <c r="B91" s="127"/>
      <c r="C91" s="127"/>
      <c r="D91" s="127"/>
      <c r="E91" s="127"/>
      <c r="F91" s="127"/>
      <c r="G91" s="127"/>
      <c r="H91" s="127"/>
      <c r="I91" s="127"/>
      <c r="J91" s="127"/>
      <c r="K91" s="127"/>
      <c r="L91" s="127"/>
      <c r="M91" s="127"/>
      <c r="N91" s="127"/>
      <c r="O91" s="127"/>
      <c r="P91" s="127"/>
      <c r="Q91" s="127"/>
      <c r="R91" s="127"/>
      <c r="S91" s="127"/>
      <c r="T91" s="127"/>
      <c r="U91" s="127"/>
      <c r="V91" s="127"/>
      <c r="W91" s="127"/>
      <c r="X91" s="127"/>
      <c r="Y91" s="127"/>
      <c r="Z91" s="127"/>
      <c r="AA91" s="127"/>
      <c r="AB91" s="127"/>
    </row>
    <row r="92" spans="1:28" ht="12" customHeight="1">
      <c r="A92" s="127"/>
      <c r="B92" s="127"/>
      <c r="C92" s="127"/>
      <c r="D92" s="127"/>
      <c r="E92" s="127"/>
      <c r="F92" s="127"/>
      <c r="G92" s="127"/>
      <c r="H92" s="127"/>
      <c r="I92" s="127"/>
      <c r="J92" s="127"/>
      <c r="K92" s="127"/>
      <c r="L92" s="127"/>
      <c r="M92" s="127"/>
      <c r="N92" s="127"/>
      <c r="O92" s="127"/>
      <c r="P92" s="127"/>
      <c r="Q92" s="127"/>
      <c r="R92" s="127"/>
      <c r="S92" s="127"/>
      <c r="T92" s="127"/>
      <c r="U92" s="127"/>
      <c r="V92" s="127"/>
      <c r="W92" s="127"/>
      <c r="X92" s="127"/>
      <c r="Y92" s="127"/>
      <c r="Z92" s="127"/>
      <c r="AA92" s="127"/>
      <c r="AB92" s="127"/>
    </row>
    <row r="93" spans="1:28" ht="12" customHeight="1">
      <c r="A93" s="127"/>
      <c r="B93" s="127"/>
      <c r="C93" s="127"/>
      <c r="D93" s="127"/>
      <c r="E93" s="127"/>
      <c r="F93" s="127"/>
      <c r="G93" s="127"/>
      <c r="H93" s="127"/>
      <c r="I93" s="127"/>
      <c r="J93" s="127"/>
      <c r="K93" s="127"/>
      <c r="L93" s="127"/>
      <c r="M93" s="127"/>
      <c r="N93" s="127"/>
      <c r="O93" s="127"/>
      <c r="P93" s="127"/>
      <c r="Q93" s="127"/>
      <c r="R93" s="127"/>
      <c r="S93" s="127"/>
      <c r="T93" s="127"/>
      <c r="U93" s="127"/>
      <c r="V93" s="127"/>
      <c r="W93" s="127"/>
      <c r="X93" s="127"/>
      <c r="Y93" s="127"/>
      <c r="Z93" s="127"/>
      <c r="AA93" s="127"/>
      <c r="AB93" s="127"/>
    </row>
    <row r="94" spans="1:28" ht="12" customHeight="1">
      <c r="A94" s="127"/>
      <c r="B94" s="127"/>
      <c r="C94" s="127"/>
      <c r="D94" s="127"/>
      <c r="E94" s="127"/>
      <c r="F94" s="127"/>
      <c r="G94" s="127"/>
      <c r="H94" s="127"/>
      <c r="I94" s="127"/>
      <c r="J94" s="127"/>
      <c r="K94" s="127"/>
      <c r="L94" s="127"/>
      <c r="M94" s="127"/>
      <c r="N94" s="127"/>
      <c r="O94" s="127"/>
      <c r="P94" s="127"/>
      <c r="Q94" s="127"/>
      <c r="R94" s="127"/>
      <c r="S94" s="127"/>
      <c r="T94" s="127"/>
      <c r="U94" s="127"/>
      <c r="V94" s="127"/>
      <c r="W94" s="127"/>
      <c r="X94" s="127"/>
      <c r="Y94" s="127"/>
      <c r="Z94" s="127"/>
      <c r="AA94" s="127"/>
      <c r="AB94" s="127"/>
    </row>
    <row r="95" spans="1:28" ht="12" customHeight="1">
      <c r="A95" s="127"/>
      <c r="B95" s="127"/>
      <c r="C95" s="127"/>
      <c r="D95" s="127"/>
      <c r="E95" s="127"/>
      <c r="F95" s="127"/>
      <c r="G95" s="127"/>
      <c r="H95" s="127"/>
      <c r="I95" s="127"/>
      <c r="J95" s="127"/>
      <c r="K95" s="127"/>
      <c r="L95" s="127"/>
      <c r="M95" s="127"/>
      <c r="N95" s="127"/>
      <c r="O95" s="127"/>
      <c r="P95" s="127"/>
      <c r="Q95" s="127"/>
      <c r="R95" s="127"/>
      <c r="S95" s="127"/>
      <c r="T95" s="127"/>
      <c r="U95" s="127"/>
      <c r="V95" s="127"/>
      <c r="W95" s="127"/>
      <c r="X95" s="127"/>
      <c r="Y95" s="127"/>
      <c r="Z95" s="127"/>
      <c r="AA95" s="127"/>
      <c r="AB95" s="127"/>
    </row>
    <row r="96" spans="1:28" ht="12" customHeight="1">
      <c r="A96" s="127"/>
      <c r="B96" s="127"/>
      <c r="C96" s="127"/>
      <c r="D96" s="127"/>
      <c r="E96" s="127"/>
      <c r="F96" s="127"/>
      <c r="G96" s="127"/>
      <c r="H96" s="127"/>
      <c r="I96" s="127"/>
      <c r="J96" s="127"/>
      <c r="K96" s="127"/>
      <c r="L96" s="127"/>
      <c r="M96" s="127"/>
      <c r="N96" s="127"/>
      <c r="O96" s="127"/>
      <c r="P96" s="127"/>
      <c r="Q96" s="127"/>
      <c r="R96" s="127"/>
      <c r="S96" s="127"/>
      <c r="T96" s="127"/>
      <c r="U96" s="127"/>
      <c r="V96" s="127"/>
      <c r="W96" s="127"/>
      <c r="X96" s="127"/>
      <c r="Y96" s="127"/>
      <c r="Z96" s="127"/>
      <c r="AA96" s="127"/>
      <c r="AB96" s="127"/>
    </row>
    <row r="97" spans="1:28" ht="12" customHeight="1">
      <c r="A97" s="127"/>
      <c r="B97" s="127"/>
      <c r="C97" s="127"/>
      <c r="D97" s="127"/>
      <c r="E97" s="127"/>
      <c r="F97" s="127"/>
      <c r="G97" s="127"/>
      <c r="H97" s="127"/>
      <c r="I97" s="127"/>
      <c r="J97" s="127"/>
      <c r="K97" s="127"/>
      <c r="L97" s="127"/>
      <c r="M97" s="127"/>
      <c r="N97" s="127"/>
      <c r="O97" s="127"/>
      <c r="P97" s="127"/>
      <c r="Q97" s="127"/>
      <c r="R97" s="127"/>
      <c r="S97" s="127"/>
      <c r="T97" s="127"/>
      <c r="U97" s="127"/>
      <c r="V97" s="127"/>
      <c r="W97" s="127"/>
      <c r="X97" s="127"/>
      <c r="Y97" s="127"/>
      <c r="Z97" s="127"/>
      <c r="AA97" s="127"/>
      <c r="AB97" s="127"/>
    </row>
    <row r="98" spans="1:28" ht="12" customHeight="1">
      <c r="A98" s="127"/>
      <c r="B98" s="127"/>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c r="AA98" s="127"/>
      <c r="AB98" s="127"/>
    </row>
    <row r="99" spans="1:28" ht="12" customHeight="1">
      <c r="A99" s="127"/>
      <c r="B99" s="127"/>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7"/>
      <c r="AA99" s="127"/>
      <c r="AB99" s="127"/>
    </row>
    <row r="100" spans="1:28" ht="12" customHeight="1">
      <c r="A100" s="127"/>
      <c r="B100" s="127"/>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c r="AA100" s="127"/>
      <c r="AB100" s="127"/>
    </row>
    <row r="101" spans="1:28" ht="12" customHeight="1">
      <c r="A101" s="127"/>
      <c r="B101" s="127"/>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row>
    <row r="102" spans="1:28" ht="12" customHeight="1">
      <c r="A102" s="127"/>
      <c r="B102" s="127"/>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row>
    <row r="103" spans="1:28" ht="12" customHeight="1">
      <c r="A103" s="127"/>
      <c r="B103" s="127"/>
      <c r="C103" s="127"/>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c r="AA103" s="127"/>
      <c r="AB103" s="127"/>
    </row>
    <row r="104" spans="1:28" ht="12" customHeight="1">
      <c r="A104" s="127"/>
      <c r="B104" s="127"/>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row>
    <row r="105" spans="1:28" ht="12" customHeight="1">
      <c r="A105" s="127"/>
      <c r="B105" s="127"/>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c r="AA105" s="127"/>
      <c r="AB105" s="127"/>
    </row>
    <row r="106" spans="1:28" ht="12" customHeight="1">
      <c r="A106" s="127"/>
      <c r="B106" s="127"/>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c r="AA106" s="127"/>
      <c r="AB106" s="127"/>
    </row>
    <row r="107" spans="1:28" ht="12" customHeight="1">
      <c r="A107" s="127"/>
      <c r="B107" s="127"/>
      <c r="C107" s="127"/>
      <c r="D107" s="127"/>
      <c r="E107" s="127"/>
      <c r="F107" s="127"/>
      <c r="G107" s="127"/>
      <c r="H107" s="127"/>
      <c r="I107" s="127"/>
      <c r="J107" s="127"/>
      <c r="K107" s="127"/>
      <c r="L107" s="127"/>
      <c r="M107" s="127"/>
      <c r="N107" s="127"/>
      <c r="O107" s="127"/>
      <c r="P107" s="127"/>
      <c r="Q107" s="127"/>
      <c r="R107" s="127"/>
      <c r="S107" s="127"/>
      <c r="T107" s="127"/>
      <c r="U107" s="127"/>
      <c r="V107" s="127"/>
      <c r="W107" s="127"/>
      <c r="X107" s="127"/>
      <c r="Y107" s="127"/>
      <c r="Z107" s="127"/>
      <c r="AA107" s="127"/>
      <c r="AB107" s="127"/>
    </row>
    <row r="108" spans="1:28" ht="12" customHeight="1">
      <c r="A108" s="127"/>
      <c r="B108" s="127"/>
      <c r="C108" s="127"/>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7"/>
      <c r="AA108" s="127"/>
      <c r="AB108" s="127"/>
    </row>
    <row r="109" spans="1:28" ht="12" customHeight="1">
      <c r="A109" s="127"/>
      <c r="B109" s="127"/>
      <c r="C109" s="127"/>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c r="AA109" s="127"/>
      <c r="AB109" s="127"/>
    </row>
    <row r="110" spans="1:28" ht="12" customHeight="1">
      <c r="A110" s="127"/>
      <c r="B110" s="127"/>
      <c r="C110" s="127"/>
      <c r="D110" s="127"/>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7"/>
      <c r="AA110" s="127"/>
      <c r="AB110" s="127"/>
    </row>
    <row r="111" spans="1:28" ht="12" customHeight="1">
      <c r="A111" s="127"/>
      <c r="B111" s="127"/>
      <c r="C111" s="127"/>
      <c r="D111" s="127"/>
      <c r="E111" s="127"/>
      <c r="F111" s="127"/>
      <c r="G111" s="127"/>
      <c r="H111" s="127"/>
      <c r="I111" s="127"/>
      <c r="J111" s="127"/>
      <c r="K111" s="127"/>
      <c r="L111" s="127"/>
      <c r="M111" s="127"/>
      <c r="N111" s="127"/>
      <c r="O111" s="127"/>
      <c r="P111" s="127"/>
      <c r="Q111" s="127"/>
      <c r="R111" s="127"/>
      <c r="S111" s="127"/>
      <c r="T111" s="127"/>
      <c r="U111" s="127"/>
      <c r="V111" s="127"/>
      <c r="W111" s="127"/>
      <c r="X111" s="127"/>
      <c r="Y111" s="127"/>
      <c r="Z111" s="127"/>
      <c r="AA111" s="127"/>
      <c r="AB111" s="127"/>
    </row>
    <row r="112" spans="1:28" ht="12" customHeight="1">
      <c r="A112" s="127"/>
      <c r="B112" s="127"/>
      <c r="C112" s="127"/>
      <c r="D112" s="127"/>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7"/>
      <c r="AA112" s="127"/>
      <c r="AB112" s="127"/>
    </row>
    <row r="113" spans="1:28" ht="12" customHeight="1">
      <c r="A113" s="127"/>
      <c r="B113" s="127"/>
      <c r="C113" s="127"/>
      <c r="D113" s="127"/>
      <c r="E113" s="127"/>
      <c r="F113" s="127"/>
      <c r="G113" s="127"/>
      <c r="H113" s="127"/>
      <c r="I113" s="127"/>
      <c r="J113" s="127"/>
      <c r="K113" s="127"/>
      <c r="L113" s="127"/>
      <c r="M113" s="127"/>
      <c r="N113" s="127"/>
      <c r="O113" s="127"/>
      <c r="P113" s="127"/>
      <c r="Q113" s="127"/>
      <c r="R113" s="127"/>
      <c r="S113" s="127"/>
      <c r="T113" s="127"/>
      <c r="U113" s="127"/>
      <c r="V113" s="127"/>
      <c r="W113" s="127"/>
      <c r="X113" s="127"/>
      <c r="Y113" s="127"/>
      <c r="Z113" s="127"/>
      <c r="AA113" s="127"/>
      <c r="AB113" s="127"/>
    </row>
    <row r="114" spans="1:28" ht="12" customHeight="1">
      <c r="A114" s="127"/>
      <c r="B114" s="127"/>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c r="AA114" s="127"/>
      <c r="AB114" s="127"/>
    </row>
    <row r="115" spans="1:28" ht="12" customHeight="1">
      <c r="A115" s="127"/>
      <c r="B115" s="127"/>
      <c r="C115" s="127"/>
      <c r="D115" s="127"/>
      <c r="E115" s="127"/>
      <c r="F115" s="127"/>
      <c r="G115" s="127"/>
      <c r="H115" s="127"/>
      <c r="I115" s="127"/>
      <c r="J115" s="127"/>
      <c r="K115" s="127"/>
      <c r="L115" s="127"/>
      <c r="M115" s="127"/>
      <c r="N115" s="127"/>
      <c r="O115" s="127"/>
      <c r="P115" s="127"/>
      <c r="Q115" s="127"/>
      <c r="R115" s="127"/>
      <c r="S115" s="127"/>
      <c r="T115" s="127"/>
      <c r="U115" s="127"/>
      <c r="V115" s="127"/>
      <c r="W115" s="127"/>
      <c r="X115" s="127"/>
      <c r="Y115" s="127"/>
      <c r="Z115" s="127"/>
      <c r="AA115" s="127"/>
      <c r="AB115" s="127"/>
    </row>
    <row r="116" spans="1:28" ht="12" customHeight="1">
      <c r="A116" s="127"/>
      <c r="B116" s="127"/>
      <c r="C116" s="127"/>
      <c r="D116" s="127"/>
      <c r="E116" s="127"/>
      <c r="F116" s="127"/>
      <c r="G116" s="127"/>
      <c r="H116" s="127"/>
      <c r="I116" s="127"/>
      <c r="J116" s="127"/>
      <c r="K116" s="127"/>
      <c r="L116" s="127"/>
      <c r="M116" s="127"/>
      <c r="N116" s="127"/>
      <c r="O116" s="127"/>
      <c r="P116" s="127"/>
      <c r="Q116" s="127"/>
      <c r="R116" s="127"/>
      <c r="S116" s="127"/>
      <c r="T116" s="127"/>
      <c r="U116" s="127"/>
      <c r="V116" s="127"/>
      <c r="W116" s="127"/>
      <c r="X116" s="127"/>
      <c r="Y116" s="127"/>
      <c r="Z116" s="127"/>
      <c r="AA116" s="127"/>
      <c r="AB116" s="127"/>
    </row>
    <row r="117" spans="1:28" ht="12" customHeight="1">
      <c r="A117" s="127"/>
      <c r="B117" s="127"/>
      <c r="C117" s="127"/>
      <c r="D117" s="127"/>
      <c r="E117" s="127"/>
      <c r="F117" s="127"/>
      <c r="G117" s="127"/>
      <c r="H117" s="127"/>
      <c r="I117" s="127"/>
      <c r="J117" s="127"/>
      <c r="K117" s="127"/>
      <c r="L117" s="127"/>
      <c r="M117" s="127"/>
      <c r="N117" s="127"/>
      <c r="O117" s="127"/>
      <c r="P117" s="127"/>
      <c r="Q117" s="127"/>
      <c r="R117" s="127"/>
      <c r="S117" s="127"/>
      <c r="T117" s="127"/>
      <c r="U117" s="127"/>
      <c r="V117" s="127"/>
      <c r="W117" s="127"/>
      <c r="X117" s="127"/>
      <c r="Y117" s="127"/>
      <c r="Z117" s="127"/>
      <c r="AA117" s="127"/>
      <c r="AB117" s="127"/>
    </row>
    <row r="118" spans="1:28" ht="12" customHeight="1">
      <c r="A118" s="127"/>
      <c r="B118" s="127"/>
      <c r="C118" s="127"/>
      <c r="D118" s="127"/>
      <c r="E118" s="127"/>
      <c r="F118" s="127"/>
      <c r="G118" s="127"/>
      <c r="H118" s="127"/>
      <c r="I118" s="127"/>
      <c r="J118" s="127"/>
      <c r="K118" s="127"/>
      <c r="L118" s="127"/>
      <c r="M118" s="127"/>
      <c r="N118" s="127"/>
      <c r="O118" s="127"/>
      <c r="P118" s="127"/>
      <c r="Q118" s="127"/>
      <c r="R118" s="127"/>
      <c r="S118" s="127"/>
      <c r="T118" s="127"/>
      <c r="U118" s="127"/>
      <c r="V118" s="127"/>
      <c r="W118" s="127"/>
      <c r="X118" s="127"/>
      <c r="Y118" s="127"/>
      <c r="Z118" s="127"/>
      <c r="AA118" s="127"/>
      <c r="AB118" s="127"/>
    </row>
    <row r="119" spans="1:28" ht="12" customHeight="1">
      <c r="A119" s="127"/>
      <c r="B119" s="127"/>
      <c r="C119" s="127"/>
      <c r="D119" s="127"/>
      <c r="E119" s="127"/>
      <c r="F119" s="127"/>
      <c r="G119" s="127"/>
      <c r="H119" s="127"/>
      <c r="I119" s="127"/>
      <c r="J119" s="127"/>
      <c r="K119" s="127"/>
      <c r="L119" s="127"/>
      <c r="M119" s="127"/>
      <c r="N119" s="127"/>
      <c r="O119" s="127"/>
      <c r="P119" s="127"/>
      <c r="Q119" s="127"/>
      <c r="R119" s="127"/>
      <c r="S119" s="127"/>
      <c r="T119" s="127"/>
      <c r="U119" s="127"/>
      <c r="V119" s="127"/>
      <c r="W119" s="127"/>
      <c r="X119" s="127"/>
      <c r="Y119" s="127"/>
      <c r="Z119" s="127"/>
      <c r="AA119" s="127"/>
      <c r="AB119" s="127"/>
    </row>
    <row r="120" spans="1:28" ht="12" customHeight="1">
      <c r="A120" s="127"/>
      <c r="B120" s="127"/>
      <c r="C120" s="127"/>
      <c r="D120" s="127"/>
      <c r="E120" s="127"/>
      <c r="F120" s="127"/>
      <c r="G120" s="127"/>
      <c r="H120" s="127"/>
      <c r="I120" s="127"/>
      <c r="J120" s="127"/>
      <c r="K120" s="127"/>
      <c r="L120" s="127"/>
      <c r="M120" s="127"/>
      <c r="N120" s="127"/>
      <c r="O120" s="127"/>
      <c r="P120" s="127"/>
      <c r="Q120" s="127"/>
      <c r="R120" s="127"/>
      <c r="S120" s="127"/>
      <c r="T120" s="127"/>
      <c r="U120" s="127"/>
      <c r="V120" s="127"/>
      <c r="W120" s="127"/>
      <c r="X120" s="127"/>
      <c r="Y120" s="127"/>
      <c r="Z120" s="127"/>
      <c r="AA120" s="127"/>
      <c r="AB120" s="127"/>
    </row>
    <row r="121" spans="1:28" ht="12" customHeight="1">
      <c r="A121" s="127"/>
      <c r="B121" s="127"/>
      <c r="C121" s="127"/>
      <c r="D121" s="127"/>
      <c r="E121" s="127"/>
      <c r="F121" s="127"/>
      <c r="G121" s="127"/>
      <c r="H121" s="127"/>
      <c r="I121" s="127"/>
      <c r="J121" s="127"/>
      <c r="K121" s="127"/>
      <c r="L121" s="127"/>
      <c r="M121" s="127"/>
      <c r="N121" s="127"/>
      <c r="O121" s="127"/>
      <c r="P121" s="127"/>
      <c r="Q121" s="127"/>
      <c r="R121" s="127"/>
      <c r="S121" s="127"/>
      <c r="T121" s="127"/>
      <c r="U121" s="127"/>
      <c r="V121" s="127"/>
      <c r="W121" s="127"/>
      <c r="X121" s="127"/>
      <c r="Y121" s="127"/>
      <c r="Z121" s="127"/>
      <c r="AA121" s="127"/>
      <c r="AB121" s="127"/>
    </row>
    <row r="122" spans="1:28" ht="12" customHeight="1">
      <c r="A122" s="127"/>
      <c r="B122" s="127"/>
      <c r="C122" s="127"/>
      <c r="D122" s="127"/>
      <c r="E122" s="127"/>
      <c r="F122" s="127"/>
      <c r="G122" s="127"/>
      <c r="H122" s="127"/>
      <c r="I122" s="127"/>
      <c r="J122" s="127"/>
      <c r="K122" s="127"/>
      <c r="L122" s="127"/>
      <c r="M122" s="127"/>
      <c r="N122" s="127"/>
      <c r="O122" s="127"/>
      <c r="P122" s="127"/>
      <c r="Q122" s="127"/>
      <c r="R122" s="127"/>
      <c r="S122" s="127"/>
      <c r="T122" s="127"/>
      <c r="U122" s="127"/>
      <c r="V122" s="127"/>
      <c r="W122" s="127"/>
      <c r="X122" s="127"/>
      <c r="Y122" s="127"/>
      <c r="Z122" s="127"/>
      <c r="AA122" s="127"/>
      <c r="AB122" s="127"/>
    </row>
    <row r="123" spans="1:28" ht="12" customHeight="1">
      <c r="A123" s="127"/>
      <c r="B123" s="127"/>
      <c r="C123" s="127"/>
      <c r="D123" s="127"/>
      <c r="E123" s="127"/>
      <c r="F123" s="127"/>
      <c r="G123" s="127"/>
      <c r="H123" s="127"/>
      <c r="I123" s="127"/>
      <c r="J123" s="127"/>
      <c r="K123" s="127"/>
      <c r="L123" s="127"/>
      <c r="M123" s="127"/>
      <c r="N123" s="127"/>
      <c r="O123" s="127"/>
      <c r="P123" s="127"/>
      <c r="Q123" s="127"/>
      <c r="R123" s="127"/>
      <c r="S123" s="127"/>
      <c r="T123" s="127"/>
      <c r="U123" s="127"/>
      <c r="V123" s="127"/>
      <c r="W123" s="127"/>
      <c r="X123" s="127"/>
      <c r="Y123" s="127"/>
      <c r="Z123" s="127"/>
      <c r="AA123" s="127"/>
      <c r="AB123" s="127"/>
    </row>
    <row r="124" spans="1:28" ht="12" customHeight="1">
      <c r="A124" s="127"/>
      <c r="B124" s="127"/>
      <c r="C124" s="127"/>
      <c r="D124" s="127"/>
      <c r="E124" s="127"/>
      <c r="F124" s="127"/>
      <c r="G124" s="127"/>
      <c r="H124" s="127"/>
      <c r="I124" s="127"/>
      <c r="J124" s="127"/>
      <c r="K124" s="127"/>
      <c r="L124" s="127"/>
      <c r="M124" s="127"/>
      <c r="N124" s="127"/>
      <c r="O124" s="127"/>
      <c r="P124" s="127"/>
      <c r="Q124" s="127"/>
      <c r="R124" s="127"/>
      <c r="S124" s="127"/>
      <c r="T124" s="127"/>
      <c r="U124" s="127"/>
      <c r="V124" s="127"/>
      <c r="W124" s="127"/>
      <c r="X124" s="127"/>
      <c r="Y124" s="127"/>
      <c r="Z124" s="127"/>
      <c r="AA124" s="127"/>
      <c r="AB124" s="127"/>
    </row>
    <row r="125" spans="1:28" ht="12" customHeight="1">
      <c r="A125" s="127"/>
      <c r="B125" s="127"/>
      <c r="C125" s="127"/>
      <c r="D125" s="127"/>
      <c r="E125" s="127"/>
      <c r="F125" s="127"/>
      <c r="G125" s="127"/>
      <c r="H125" s="127"/>
      <c r="I125" s="127"/>
      <c r="J125" s="127"/>
      <c r="K125" s="127"/>
      <c r="L125" s="127"/>
      <c r="M125" s="127"/>
      <c r="N125" s="127"/>
      <c r="O125" s="127"/>
      <c r="P125" s="127"/>
      <c r="Q125" s="127"/>
      <c r="R125" s="127"/>
      <c r="S125" s="127"/>
      <c r="T125" s="127"/>
      <c r="U125" s="127"/>
      <c r="V125" s="127"/>
      <c r="W125" s="127"/>
      <c r="X125" s="127"/>
      <c r="Y125" s="127"/>
      <c r="Z125" s="127"/>
      <c r="AA125" s="127"/>
      <c r="AB125" s="127"/>
    </row>
    <row r="126" spans="1:28" ht="12" customHeight="1">
      <c r="A126" s="127"/>
      <c r="B126" s="127"/>
      <c r="C126" s="127"/>
      <c r="D126" s="127"/>
      <c r="E126" s="127"/>
      <c r="F126" s="127"/>
      <c r="G126" s="127"/>
      <c r="H126" s="127"/>
      <c r="I126" s="127"/>
      <c r="J126" s="127"/>
      <c r="K126" s="127"/>
      <c r="L126" s="127"/>
      <c r="M126" s="127"/>
      <c r="N126" s="127"/>
      <c r="O126" s="127"/>
      <c r="P126" s="127"/>
      <c r="Q126" s="127"/>
      <c r="R126" s="127"/>
      <c r="S126" s="127"/>
      <c r="T126" s="127"/>
      <c r="U126" s="127"/>
      <c r="V126" s="127"/>
      <c r="W126" s="127"/>
      <c r="X126" s="127"/>
      <c r="Y126" s="127"/>
      <c r="Z126" s="127"/>
      <c r="AA126" s="127"/>
      <c r="AB126" s="127"/>
    </row>
    <row r="127" spans="1:28" ht="12" customHeight="1">
      <c r="A127" s="127"/>
      <c r="B127" s="127"/>
      <c r="C127" s="127"/>
      <c r="D127" s="127"/>
      <c r="E127" s="127"/>
      <c r="F127" s="127"/>
      <c r="G127" s="127"/>
      <c r="H127" s="127"/>
      <c r="I127" s="127"/>
      <c r="J127" s="127"/>
      <c r="K127" s="127"/>
      <c r="L127" s="127"/>
      <c r="M127" s="127"/>
      <c r="N127" s="127"/>
      <c r="O127" s="127"/>
      <c r="P127" s="127"/>
      <c r="Q127" s="127"/>
      <c r="R127" s="127"/>
      <c r="S127" s="127"/>
      <c r="T127" s="127"/>
      <c r="U127" s="127"/>
      <c r="V127" s="127"/>
      <c r="W127" s="127"/>
      <c r="X127" s="127"/>
      <c r="Y127" s="127"/>
      <c r="Z127" s="127"/>
      <c r="AA127" s="127"/>
      <c r="AB127" s="127"/>
    </row>
    <row r="128" spans="1:28" ht="12" customHeight="1">
      <c r="A128" s="127"/>
      <c r="B128" s="127"/>
      <c r="C128" s="127"/>
      <c r="D128" s="127"/>
      <c r="E128" s="127"/>
      <c r="F128" s="127"/>
      <c r="G128" s="127"/>
      <c r="H128" s="127"/>
      <c r="I128" s="127"/>
      <c r="J128" s="127"/>
      <c r="K128" s="127"/>
      <c r="L128" s="127"/>
      <c r="M128" s="127"/>
      <c r="N128" s="127"/>
      <c r="O128" s="127"/>
      <c r="P128" s="127"/>
      <c r="Q128" s="127"/>
      <c r="R128" s="127"/>
      <c r="S128" s="127"/>
      <c r="T128" s="127"/>
      <c r="U128" s="127"/>
      <c r="V128" s="127"/>
      <c r="W128" s="127"/>
      <c r="X128" s="127"/>
      <c r="Y128" s="127"/>
      <c r="Z128" s="127"/>
      <c r="AA128" s="127"/>
      <c r="AB128" s="127"/>
    </row>
    <row r="129" spans="1:28" ht="12" customHeight="1">
      <c r="A129" s="127"/>
      <c r="B129" s="127"/>
      <c r="C129" s="127"/>
      <c r="D129" s="127"/>
      <c r="E129" s="127"/>
      <c r="F129" s="127"/>
      <c r="G129" s="127"/>
      <c r="H129" s="127"/>
      <c r="I129" s="127"/>
      <c r="J129" s="127"/>
      <c r="K129" s="127"/>
      <c r="L129" s="127"/>
      <c r="M129" s="127"/>
      <c r="N129" s="127"/>
      <c r="O129" s="127"/>
      <c r="P129" s="127"/>
      <c r="Q129" s="127"/>
      <c r="R129" s="127"/>
      <c r="S129" s="127"/>
      <c r="T129" s="127"/>
      <c r="U129" s="127"/>
      <c r="V129" s="127"/>
      <c r="W129" s="127"/>
      <c r="X129" s="127"/>
      <c r="Y129" s="127"/>
      <c r="Z129" s="127"/>
      <c r="AA129" s="127"/>
      <c r="AB129" s="127"/>
    </row>
    <row r="130" spans="1:28" ht="12" customHeight="1">
      <c r="A130" s="127"/>
      <c r="B130" s="127"/>
      <c r="C130" s="127"/>
      <c r="D130" s="127"/>
      <c r="E130" s="127"/>
      <c r="F130" s="127"/>
      <c r="G130" s="127"/>
      <c r="H130" s="127"/>
      <c r="I130" s="127"/>
      <c r="J130" s="127"/>
      <c r="K130" s="127"/>
      <c r="L130" s="127"/>
      <c r="M130" s="127"/>
      <c r="N130" s="127"/>
      <c r="O130" s="127"/>
      <c r="P130" s="127"/>
      <c r="Q130" s="127"/>
      <c r="R130" s="127"/>
      <c r="S130" s="127"/>
      <c r="T130" s="127"/>
      <c r="U130" s="127"/>
      <c r="V130" s="127"/>
      <c r="W130" s="127"/>
      <c r="X130" s="127"/>
      <c r="Y130" s="127"/>
      <c r="Z130" s="127"/>
      <c r="AA130" s="127"/>
      <c r="AB130" s="127"/>
    </row>
    <row r="131" spans="1:28" ht="12" customHeight="1">
      <c r="A131" s="127"/>
      <c r="B131" s="127"/>
      <c r="C131" s="127"/>
      <c r="D131" s="127"/>
      <c r="E131" s="127"/>
      <c r="F131" s="127"/>
      <c r="G131" s="127"/>
      <c r="H131" s="127"/>
      <c r="I131" s="127"/>
      <c r="J131" s="127"/>
      <c r="K131" s="127"/>
      <c r="L131" s="127"/>
      <c r="M131" s="127"/>
      <c r="N131" s="127"/>
      <c r="O131" s="127"/>
      <c r="P131" s="127"/>
      <c r="Q131" s="127"/>
      <c r="R131" s="127"/>
      <c r="S131" s="127"/>
      <c r="T131" s="127"/>
      <c r="U131" s="127"/>
      <c r="V131" s="127"/>
      <c r="W131" s="127"/>
      <c r="X131" s="127"/>
      <c r="Y131" s="127"/>
      <c r="Z131" s="127"/>
      <c r="AA131" s="127"/>
      <c r="AB131" s="127"/>
    </row>
    <row r="132" spans="1:28" ht="12" customHeight="1">
      <c r="A132" s="127"/>
      <c r="B132" s="127"/>
      <c r="C132" s="127"/>
      <c r="D132" s="127"/>
      <c r="E132" s="127"/>
      <c r="F132" s="127"/>
      <c r="G132" s="127"/>
      <c r="H132" s="127"/>
      <c r="I132" s="127"/>
      <c r="J132" s="127"/>
      <c r="K132" s="127"/>
      <c r="L132" s="127"/>
      <c r="M132" s="127"/>
      <c r="N132" s="127"/>
      <c r="O132" s="127"/>
      <c r="P132" s="127"/>
      <c r="Q132" s="127"/>
      <c r="R132" s="127"/>
      <c r="S132" s="127"/>
      <c r="T132" s="127"/>
      <c r="U132" s="127"/>
      <c r="V132" s="127"/>
      <c r="W132" s="127"/>
      <c r="X132" s="127"/>
      <c r="Y132" s="127"/>
      <c r="Z132" s="127"/>
      <c r="AA132" s="127"/>
      <c r="AB132" s="127"/>
    </row>
    <row r="133" spans="1:28" ht="12" customHeight="1">
      <c r="A133" s="127"/>
      <c r="B133" s="127"/>
      <c r="C133" s="127"/>
      <c r="D133" s="127"/>
      <c r="E133" s="127"/>
      <c r="F133" s="127"/>
      <c r="G133" s="127"/>
      <c r="H133" s="127"/>
      <c r="I133" s="127"/>
      <c r="J133" s="127"/>
      <c r="K133" s="127"/>
      <c r="L133" s="127"/>
      <c r="M133" s="127"/>
      <c r="N133" s="127"/>
      <c r="O133" s="127"/>
      <c r="P133" s="127"/>
      <c r="Q133" s="127"/>
      <c r="R133" s="127"/>
      <c r="S133" s="127"/>
      <c r="T133" s="127"/>
      <c r="U133" s="127"/>
      <c r="V133" s="127"/>
      <c r="W133" s="127"/>
      <c r="X133" s="127"/>
      <c r="Y133" s="127"/>
      <c r="Z133" s="127"/>
      <c r="AA133" s="127"/>
      <c r="AB133" s="127"/>
    </row>
    <row r="134" spans="1:28" ht="12" customHeight="1">
      <c r="A134" s="127"/>
      <c r="B134" s="127"/>
      <c r="C134" s="127"/>
      <c r="D134" s="127"/>
      <c r="E134" s="127"/>
      <c r="F134" s="127"/>
      <c r="G134" s="127"/>
      <c r="H134" s="127"/>
      <c r="I134" s="127"/>
      <c r="J134" s="127"/>
      <c r="K134" s="127"/>
      <c r="L134" s="127"/>
      <c r="M134" s="127"/>
      <c r="N134" s="127"/>
      <c r="O134" s="127"/>
      <c r="P134" s="127"/>
      <c r="Q134" s="127"/>
      <c r="R134" s="127"/>
      <c r="S134" s="127"/>
      <c r="T134" s="127"/>
      <c r="U134" s="127"/>
      <c r="V134" s="127"/>
      <c r="W134" s="127"/>
      <c r="X134" s="127"/>
      <c r="Y134" s="127"/>
      <c r="Z134" s="127"/>
      <c r="AA134" s="127"/>
      <c r="AB134" s="127"/>
    </row>
    <row r="135" spans="1:28" ht="12" customHeight="1">
      <c r="A135" s="127"/>
      <c r="B135" s="127"/>
      <c r="C135" s="127"/>
      <c r="D135" s="127"/>
      <c r="E135" s="127"/>
      <c r="F135" s="127"/>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row>
    <row r="136" spans="1:28" ht="12" customHeight="1">
      <c r="A136" s="127"/>
      <c r="B136" s="127"/>
      <c r="C136" s="127"/>
      <c r="D136" s="127"/>
      <c r="E136" s="127"/>
      <c r="F136" s="127"/>
      <c r="G136" s="127"/>
      <c r="H136" s="127"/>
      <c r="I136" s="127"/>
      <c r="J136" s="127"/>
      <c r="K136" s="127"/>
      <c r="L136" s="127"/>
      <c r="M136" s="127"/>
      <c r="N136" s="127"/>
      <c r="O136" s="127"/>
      <c r="P136" s="127"/>
      <c r="Q136" s="127"/>
      <c r="R136" s="127"/>
      <c r="S136" s="127"/>
      <c r="T136" s="127"/>
      <c r="U136" s="127"/>
      <c r="V136" s="127"/>
      <c r="W136" s="127"/>
      <c r="X136" s="127"/>
      <c r="Y136" s="127"/>
      <c r="Z136" s="127"/>
      <c r="AA136" s="127"/>
      <c r="AB136" s="127"/>
    </row>
    <row r="137" spans="1:28" ht="12" customHeight="1">
      <c r="A137" s="127"/>
      <c r="B137" s="127"/>
      <c r="C137" s="127"/>
      <c r="D137" s="127"/>
      <c r="E137" s="127"/>
      <c r="F137" s="127"/>
      <c r="G137" s="127"/>
      <c r="H137" s="127"/>
      <c r="I137" s="127"/>
      <c r="J137" s="127"/>
      <c r="K137" s="127"/>
      <c r="L137" s="127"/>
      <c r="M137" s="127"/>
      <c r="N137" s="127"/>
      <c r="O137" s="127"/>
      <c r="P137" s="127"/>
      <c r="Q137" s="127"/>
      <c r="R137" s="127"/>
      <c r="S137" s="127"/>
      <c r="T137" s="127"/>
      <c r="U137" s="127"/>
      <c r="V137" s="127"/>
      <c r="W137" s="127"/>
      <c r="X137" s="127"/>
      <c r="Y137" s="127"/>
      <c r="Z137" s="127"/>
      <c r="AA137" s="127"/>
      <c r="AB137" s="127"/>
    </row>
    <row r="138" spans="1:28" ht="12" customHeight="1">
      <c r="A138" s="127"/>
      <c r="B138" s="127"/>
      <c r="C138" s="127"/>
      <c r="D138" s="127"/>
      <c r="E138" s="127"/>
      <c r="F138" s="127"/>
      <c r="G138" s="127"/>
      <c r="H138" s="127"/>
      <c r="I138" s="127"/>
      <c r="J138" s="127"/>
      <c r="K138" s="127"/>
      <c r="L138" s="127"/>
      <c r="M138" s="127"/>
      <c r="N138" s="127"/>
      <c r="O138" s="127"/>
      <c r="P138" s="127"/>
      <c r="Q138" s="127"/>
      <c r="R138" s="127"/>
      <c r="S138" s="127"/>
      <c r="T138" s="127"/>
      <c r="U138" s="127"/>
      <c r="V138" s="127"/>
      <c r="W138" s="127"/>
      <c r="X138" s="127"/>
      <c r="Y138" s="127"/>
      <c r="Z138" s="127"/>
      <c r="AA138" s="127"/>
      <c r="AB138" s="127"/>
    </row>
    <row r="139" spans="1:28" ht="12" customHeight="1">
      <c r="A139" s="127"/>
      <c r="B139" s="127"/>
      <c r="C139" s="127"/>
      <c r="D139" s="127"/>
      <c r="E139" s="127"/>
      <c r="F139" s="127"/>
      <c r="G139" s="127"/>
      <c r="H139" s="127"/>
      <c r="I139" s="127"/>
      <c r="J139" s="127"/>
      <c r="K139" s="127"/>
      <c r="L139" s="127"/>
      <c r="M139" s="127"/>
      <c r="N139" s="127"/>
      <c r="O139" s="127"/>
      <c r="P139" s="127"/>
      <c r="Q139" s="127"/>
      <c r="R139" s="127"/>
      <c r="S139" s="127"/>
      <c r="T139" s="127"/>
      <c r="U139" s="127"/>
      <c r="V139" s="127"/>
      <c r="W139" s="127"/>
      <c r="X139" s="127"/>
      <c r="Y139" s="127"/>
      <c r="Z139" s="127"/>
      <c r="AA139" s="127"/>
      <c r="AB139" s="127"/>
    </row>
    <row r="140" spans="1:28" ht="12" customHeight="1">
      <c r="A140" s="127"/>
      <c r="B140" s="127"/>
      <c r="C140" s="127"/>
      <c r="D140" s="127"/>
      <c r="E140" s="127"/>
      <c r="F140" s="127"/>
      <c r="G140" s="127"/>
      <c r="H140" s="127"/>
      <c r="I140" s="127"/>
      <c r="J140" s="127"/>
      <c r="K140" s="127"/>
      <c r="L140" s="127"/>
      <c r="M140" s="127"/>
      <c r="N140" s="127"/>
      <c r="O140" s="127"/>
      <c r="P140" s="127"/>
      <c r="Q140" s="127"/>
      <c r="R140" s="127"/>
      <c r="S140" s="127"/>
      <c r="T140" s="127"/>
      <c r="U140" s="127"/>
      <c r="V140" s="127"/>
      <c r="W140" s="127"/>
      <c r="X140" s="127"/>
      <c r="Y140" s="127"/>
      <c r="Z140" s="127"/>
      <c r="AA140" s="127"/>
      <c r="AB140" s="127"/>
    </row>
    <row r="141" spans="1:28" ht="12" customHeight="1">
      <c r="A141" s="127"/>
      <c r="B141" s="127"/>
      <c r="C141" s="127"/>
      <c r="D141" s="127"/>
      <c r="E141" s="127"/>
      <c r="F141" s="127"/>
      <c r="G141" s="127"/>
      <c r="H141" s="127"/>
      <c r="I141" s="127"/>
      <c r="J141" s="127"/>
      <c r="K141" s="127"/>
      <c r="L141" s="127"/>
      <c r="M141" s="127"/>
      <c r="N141" s="127"/>
      <c r="O141" s="127"/>
      <c r="P141" s="127"/>
      <c r="Q141" s="127"/>
      <c r="R141" s="127"/>
      <c r="S141" s="127"/>
      <c r="T141" s="127"/>
      <c r="U141" s="127"/>
      <c r="V141" s="127"/>
      <c r="W141" s="127"/>
      <c r="X141" s="127"/>
      <c r="Y141" s="127"/>
      <c r="Z141" s="127"/>
      <c r="AA141" s="127"/>
      <c r="AB141" s="127"/>
    </row>
    <row r="142" spans="1:28" ht="12" customHeight="1">
      <c r="A142" s="127"/>
      <c r="B142" s="127"/>
      <c r="C142" s="127"/>
      <c r="D142" s="127"/>
      <c r="E142" s="127"/>
      <c r="F142" s="127"/>
      <c r="G142" s="127"/>
      <c r="H142" s="127"/>
      <c r="I142" s="127"/>
      <c r="J142" s="127"/>
      <c r="K142" s="127"/>
      <c r="L142" s="127"/>
      <c r="M142" s="127"/>
      <c r="N142" s="127"/>
      <c r="O142" s="127"/>
      <c r="P142" s="127"/>
      <c r="Q142" s="127"/>
      <c r="R142" s="127"/>
      <c r="S142" s="127"/>
      <c r="T142" s="127"/>
      <c r="U142" s="127"/>
      <c r="V142" s="127"/>
      <c r="W142" s="127"/>
      <c r="X142" s="127"/>
      <c r="Y142" s="127"/>
      <c r="Z142" s="127"/>
      <c r="AA142" s="127"/>
      <c r="AB142" s="127"/>
    </row>
    <row r="143" spans="1:28" ht="12" customHeight="1">
      <c r="A143" s="127"/>
      <c r="B143" s="127"/>
      <c r="C143" s="127"/>
      <c r="D143" s="127"/>
      <c r="E143" s="127"/>
      <c r="F143" s="127"/>
      <c r="G143" s="127"/>
      <c r="H143" s="127"/>
      <c r="I143" s="127"/>
      <c r="J143" s="127"/>
      <c r="K143" s="127"/>
      <c r="L143" s="127"/>
      <c r="M143" s="127"/>
      <c r="N143" s="127"/>
      <c r="O143" s="127"/>
      <c r="P143" s="127"/>
      <c r="Q143" s="127"/>
      <c r="R143" s="127"/>
      <c r="S143" s="127"/>
      <c r="T143" s="127"/>
      <c r="U143" s="127"/>
      <c r="V143" s="127"/>
      <c r="W143" s="127"/>
      <c r="X143" s="127"/>
      <c r="Y143" s="127"/>
      <c r="Z143" s="127"/>
      <c r="AA143" s="127"/>
      <c r="AB143" s="127"/>
    </row>
    <row r="144" spans="1:28" ht="12" customHeight="1">
      <c r="A144" s="127"/>
      <c r="B144" s="127"/>
      <c r="C144" s="127"/>
      <c r="D144" s="127"/>
      <c r="E144" s="127"/>
      <c r="F144" s="127"/>
      <c r="G144" s="127"/>
      <c r="H144" s="127"/>
      <c r="I144" s="127"/>
      <c r="J144" s="127"/>
      <c r="K144" s="127"/>
      <c r="L144" s="127"/>
      <c r="M144" s="127"/>
      <c r="N144" s="127"/>
      <c r="O144" s="127"/>
      <c r="P144" s="127"/>
      <c r="Q144" s="127"/>
      <c r="R144" s="127"/>
      <c r="S144" s="127"/>
      <c r="T144" s="127"/>
      <c r="U144" s="127"/>
      <c r="V144" s="127"/>
      <c r="W144" s="127"/>
      <c r="X144" s="127"/>
      <c r="Y144" s="127"/>
      <c r="Z144" s="127"/>
      <c r="AA144" s="127"/>
      <c r="AB144" s="127"/>
    </row>
    <row r="145" spans="1:28" ht="12" customHeight="1">
      <c r="A145" s="127"/>
      <c r="B145" s="127"/>
      <c r="C145" s="127"/>
      <c r="D145" s="127"/>
      <c r="E145" s="127"/>
      <c r="F145" s="127"/>
      <c r="G145" s="127"/>
      <c r="H145" s="127"/>
      <c r="I145" s="127"/>
      <c r="J145" s="127"/>
      <c r="K145" s="127"/>
      <c r="L145" s="127"/>
      <c r="M145" s="127"/>
      <c r="N145" s="127"/>
      <c r="O145" s="127"/>
      <c r="P145" s="127"/>
      <c r="Q145" s="127"/>
      <c r="R145" s="127"/>
      <c r="S145" s="127"/>
      <c r="T145" s="127"/>
      <c r="U145" s="127"/>
      <c r="V145" s="127"/>
      <c r="W145" s="127"/>
      <c r="X145" s="127"/>
      <c r="Y145" s="127"/>
      <c r="Z145" s="127"/>
      <c r="AA145" s="127"/>
      <c r="AB145" s="127"/>
    </row>
    <row r="146" spans="1:28" ht="12" customHeight="1">
      <c r="A146" s="127"/>
      <c r="B146" s="127"/>
      <c r="C146" s="127"/>
      <c r="D146" s="127"/>
      <c r="E146" s="127"/>
      <c r="F146" s="127"/>
      <c r="G146" s="127"/>
      <c r="H146" s="127"/>
      <c r="I146" s="127"/>
      <c r="J146" s="127"/>
      <c r="K146" s="127"/>
      <c r="L146" s="127"/>
      <c r="M146" s="127"/>
      <c r="N146" s="127"/>
      <c r="O146" s="127"/>
      <c r="P146" s="127"/>
      <c r="Q146" s="127"/>
      <c r="R146" s="127"/>
      <c r="S146" s="127"/>
      <c r="T146" s="127"/>
      <c r="U146" s="127"/>
      <c r="V146" s="127"/>
      <c r="W146" s="127"/>
      <c r="X146" s="127"/>
      <c r="Y146" s="127"/>
      <c r="Z146" s="127"/>
      <c r="AA146" s="127"/>
      <c r="AB146" s="127"/>
    </row>
    <row r="147" spans="1:28" ht="12" customHeight="1">
      <c r="A147" s="127"/>
      <c r="B147" s="127"/>
      <c r="C147" s="127"/>
      <c r="D147" s="127"/>
      <c r="E147" s="127"/>
      <c r="F147" s="127"/>
      <c r="G147" s="127"/>
      <c r="H147" s="127"/>
      <c r="I147" s="127"/>
      <c r="J147" s="127"/>
      <c r="K147" s="127"/>
      <c r="L147" s="127"/>
      <c r="M147" s="127"/>
      <c r="N147" s="127"/>
      <c r="O147" s="127"/>
      <c r="P147" s="127"/>
      <c r="Q147" s="127"/>
      <c r="R147" s="127"/>
      <c r="S147" s="127"/>
      <c r="T147" s="127"/>
      <c r="U147" s="127"/>
      <c r="V147" s="127"/>
      <c r="W147" s="127"/>
      <c r="X147" s="127"/>
      <c r="Y147" s="127"/>
      <c r="Z147" s="127"/>
      <c r="AA147" s="127"/>
      <c r="AB147" s="127"/>
    </row>
    <row r="148" spans="1:28" ht="12" customHeight="1">
      <c r="A148" s="127"/>
      <c r="B148" s="127"/>
      <c r="C148" s="127"/>
      <c r="D148" s="127"/>
      <c r="E148" s="127"/>
      <c r="F148" s="127"/>
      <c r="G148" s="127"/>
      <c r="H148" s="127"/>
      <c r="I148" s="127"/>
      <c r="J148" s="127"/>
      <c r="K148" s="127"/>
      <c r="L148" s="127"/>
      <c r="M148" s="127"/>
      <c r="N148" s="127"/>
      <c r="O148" s="127"/>
      <c r="P148" s="127"/>
      <c r="Q148" s="127"/>
      <c r="R148" s="127"/>
      <c r="S148" s="127"/>
      <c r="T148" s="127"/>
      <c r="U148" s="127"/>
      <c r="V148" s="127"/>
      <c r="W148" s="127"/>
      <c r="X148" s="127"/>
      <c r="Y148" s="127"/>
      <c r="Z148" s="127"/>
      <c r="AA148" s="127"/>
      <c r="AB148" s="127"/>
    </row>
    <row r="149" spans="1:28" ht="12" customHeight="1">
      <c r="A149" s="127"/>
      <c r="B149" s="127"/>
      <c r="C149" s="127"/>
      <c r="D149" s="127"/>
      <c r="E149" s="127"/>
      <c r="F149" s="127"/>
      <c r="G149" s="127"/>
      <c r="H149" s="127"/>
      <c r="I149" s="127"/>
      <c r="J149" s="127"/>
      <c r="K149" s="127"/>
      <c r="L149" s="127"/>
      <c r="M149" s="127"/>
      <c r="N149" s="127"/>
      <c r="O149" s="127"/>
      <c r="P149" s="127"/>
      <c r="Q149" s="127"/>
      <c r="R149" s="127"/>
      <c r="S149" s="127"/>
      <c r="T149" s="127"/>
      <c r="U149" s="127"/>
      <c r="V149" s="127"/>
      <c r="W149" s="127"/>
      <c r="X149" s="127"/>
      <c r="Y149" s="127"/>
      <c r="Z149" s="127"/>
      <c r="AA149" s="127"/>
      <c r="AB149" s="127"/>
    </row>
    <row r="150" spans="1:28" ht="12" customHeight="1">
      <c r="A150" s="127"/>
      <c r="B150" s="127"/>
      <c r="C150" s="127"/>
      <c r="D150" s="127"/>
      <c r="E150" s="127"/>
      <c r="F150" s="127"/>
      <c r="G150" s="127"/>
      <c r="H150" s="127"/>
      <c r="I150" s="127"/>
      <c r="J150" s="127"/>
      <c r="K150" s="127"/>
      <c r="L150" s="127"/>
      <c r="M150" s="127"/>
      <c r="N150" s="127"/>
      <c r="O150" s="127"/>
      <c r="P150" s="127"/>
      <c r="Q150" s="127"/>
      <c r="R150" s="127"/>
      <c r="S150" s="127"/>
      <c r="T150" s="127"/>
      <c r="U150" s="127"/>
      <c r="V150" s="127"/>
      <c r="W150" s="127"/>
      <c r="X150" s="127"/>
      <c r="Y150" s="127"/>
      <c r="Z150" s="127"/>
      <c r="AA150" s="127"/>
      <c r="AB150" s="127"/>
    </row>
    <row r="151" spans="1:28" ht="12" customHeight="1">
      <c r="A151" s="127"/>
      <c r="B151" s="127"/>
      <c r="C151" s="127"/>
      <c r="D151" s="127"/>
      <c r="E151" s="127"/>
      <c r="F151" s="127"/>
      <c r="G151" s="127"/>
      <c r="H151" s="127"/>
      <c r="I151" s="127"/>
      <c r="J151" s="127"/>
      <c r="K151" s="127"/>
      <c r="L151" s="127"/>
      <c r="M151" s="127"/>
      <c r="N151" s="127"/>
      <c r="O151" s="127"/>
      <c r="P151" s="127"/>
      <c r="Q151" s="127"/>
      <c r="R151" s="127"/>
      <c r="S151" s="127"/>
      <c r="T151" s="127"/>
      <c r="U151" s="127"/>
      <c r="V151" s="127"/>
      <c r="W151" s="127"/>
      <c r="X151" s="127"/>
      <c r="Y151" s="127"/>
      <c r="Z151" s="127"/>
      <c r="AA151" s="127"/>
      <c r="AB151" s="127"/>
    </row>
    <row r="152" spans="1:28" ht="12" customHeight="1">
      <c r="A152" s="127"/>
      <c r="B152" s="127"/>
      <c r="C152" s="127"/>
      <c r="D152" s="127"/>
      <c r="E152" s="127"/>
      <c r="F152" s="127"/>
      <c r="G152" s="127"/>
      <c r="H152" s="127"/>
      <c r="I152" s="127"/>
      <c r="J152" s="127"/>
      <c r="K152" s="127"/>
      <c r="L152" s="127"/>
      <c r="M152" s="127"/>
      <c r="N152" s="127"/>
      <c r="O152" s="127"/>
      <c r="P152" s="127"/>
      <c r="Q152" s="127"/>
      <c r="R152" s="127"/>
      <c r="S152" s="127"/>
      <c r="T152" s="127"/>
      <c r="U152" s="127"/>
      <c r="V152" s="127"/>
      <c r="W152" s="127"/>
      <c r="X152" s="127"/>
      <c r="Y152" s="127"/>
      <c r="Z152" s="127"/>
      <c r="AA152" s="127"/>
      <c r="AB152" s="127"/>
    </row>
    <row r="153" spans="1:28" ht="12" customHeight="1">
      <c r="A153" s="127"/>
      <c r="B153" s="127"/>
      <c r="C153" s="127"/>
      <c r="D153" s="127"/>
      <c r="E153" s="127"/>
      <c r="F153" s="127"/>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row>
    <row r="154" spans="1:28" ht="12" customHeight="1">
      <c r="A154" s="127"/>
      <c r="B154" s="127"/>
      <c r="C154" s="127"/>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row>
    <row r="155" spans="1:28" ht="12" customHeight="1">
      <c r="A155" s="127"/>
      <c r="B155" s="127"/>
      <c r="C155" s="127"/>
      <c r="D155" s="127"/>
      <c r="E155" s="127"/>
      <c r="F155" s="127"/>
      <c r="G155" s="127"/>
      <c r="H155" s="127"/>
      <c r="I155" s="127"/>
      <c r="J155" s="127"/>
      <c r="K155" s="127"/>
      <c r="L155" s="127"/>
      <c r="M155" s="127"/>
      <c r="N155" s="127"/>
      <c r="O155" s="127"/>
      <c r="P155" s="127"/>
      <c r="Q155" s="127"/>
      <c r="R155" s="127"/>
      <c r="S155" s="127"/>
      <c r="T155" s="127"/>
      <c r="U155" s="127"/>
      <c r="V155" s="127"/>
      <c r="W155" s="127"/>
      <c r="X155" s="127"/>
      <c r="Y155" s="127"/>
      <c r="Z155" s="127"/>
      <c r="AA155" s="127"/>
      <c r="AB155" s="127"/>
    </row>
    <row r="156" spans="1:28" ht="12" customHeight="1">
      <c r="A156" s="127"/>
      <c r="B156" s="127"/>
      <c r="C156" s="127"/>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row>
    <row r="157" spans="1:28" ht="12" customHeight="1">
      <c r="A157" s="127"/>
      <c r="B157" s="127"/>
      <c r="C157" s="127"/>
      <c r="D157" s="127"/>
      <c r="E157" s="127"/>
      <c r="F157" s="127"/>
      <c r="G157" s="127"/>
      <c r="H157" s="127"/>
      <c r="I157" s="127"/>
      <c r="J157" s="127"/>
      <c r="K157" s="127"/>
      <c r="L157" s="127"/>
      <c r="M157" s="127"/>
      <c r="N157" s="127"/>
      <c r="O157" s="127"/>
      <c r="P157" s="127"/>
      <c r="Q157" s="127"/>
      <c r="R157" s="127"/>
      <c r="S157" s="127"/>
      <c r="T157" s="127"/>
      <c r="U157" s="127"/>
      <c r="V157" s="127"/>
      <c r="W157" s="127"/>
      <c r="X157" s="127"/>
      <c r="Y157" s="127"/>
      <c r="Z157" s="127"/>
      <c r="AA157" s="127"/>
      <c r="AB157" s="127"/>
    </row>
    <row r="158" spans="1:28" ht="12" customHeight="1">
      <c r="A158" s="127"/>
      <c r="B158" s="127"/>
      <c r="C158" s="127"/>
      <c r="D158" s="127"/>
      <c r="E158" s="127"/>
      <c r="F158" s="127"/>
      <c r="G158" s="127"/>
      <c r="H158" s="127"/>
      <c r="I158" s="127"/>
      <c r="J158" s="127"/>
      <c r="K158" s="127"/>
      <c r="L158" s="127"/>
      <c r="M158" s="127"/>
      <c r="N158" s="127"/>
      <c r="O158" s="127"/>
      <c r="P158" s="127"/>
      <c r="Q158" s="127"/>
      <c r="R158" s="127"/>
      <c r="S158" s="127"/>
      <c r="T158" s="127"/>
      <c r="U158" s="127"/>
      <c r="V158" s="127"/>
      <c r="W158" s="127"/>
      <c r="X158" s="127"/>
      <c r="Y158" s="127"/>
      <c r="Z158" s="127"/>
      <c r="AA158" s="127"/>
      <c r="AB158" s="127"/>
    </row>
    <row r="159" spans="1:28" ht="12" customHeight="1">
      <c r="A159" s="127"/>
      <c r="B159" s="127"/>
      <c r="C159" s="127"/>
      <c r="D159" s="127"/>
      <c r="E159" s="127"/>
      <c r="F159" s="127"/>
      <c r="G159" s="127"/>
      <c r="H159" s="127"/>
      <c r="I159" s="127"/>
      <c r="J159" s="127"/>
      <c r="K159" s="127"/>
      <c r="L159" s="127"/>
      <c r="M159" s="127"/>
      <c r="N159" s="127"/>
      <c r="O159" s="127"/>
      <c r="P159" s="127"/>
      <c r="Q159" s="127"/>
      <c r="R159" s="127"/>
      <c r="S159" s="127"/>
      <c r="T159" s="127"/>
      <c r="U159" s="127"/>
      <c r="V159" s="127"/>
      <c r="W159" s="127"/>
      <c r="X159" s="127"/>
      <c r="Y159" s="127"/>
      <c r="Z159" s="127"/>
      <c r="AA159" s="127"/>
      <c r="AB159" s="127"/>
    </row>
    <row r="160" spans="1:28"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row>
    <row r="161" spans="1:28" ht="12" customHeight="1">
      <c r="A161" s="127"/>
      <c r="B161" s="127"/>
      <c r="C161" s="127"/>
      <c r="D161" s="127"/>
      <c r="E161" s="127"/>
      <c r="F161" s="127"/>
      <c r="G161" s="127"/>
      <c r="H161" s="127"/>
      <c r="I161" s="127"/>
      <c r="J161" s="127"/>
      <c r="K161" s="127"/>
      <c r="L161" s="127"/>
      <c r="M161" s="127"/>
      <c r="N161" s="127"/>
      <c r="O161" s="127"/>
      <c r="P161" s="127"/>
      <c r="Q161" s="127"/>
      <c r="R161" s="127"/>
      <c r="S161" s="127"/>
      <c r="T161" s="127"/>
      <c r="U161" s="127"/>
      <c r="V161" s="127"/>
      <c r="W161" s="127"/>
      <c r="X161" s="127"/>
      <c r="Y161" s="127"/>
      <c r="Z161" s="127"/>
      <c r="AA161" s="127"/>
      <c r="AB161" s="127"/>
    </row>
    <row r="162" spans="1:28" ht="12" customHeight="1">
      <c r="A162" s="127"/>
      <c r="B162" s="127"/>
      <c r="C162" s="127"/>
      <c r="D162" s="127"/>
      <c r="E162" s="127"/>
      <c r="F162" s="127"/>
      <c r="G162" s="127"/>
      <c r="H162" s="127"/>
      <c r="I162" s="127"/>
      <c r="J162" s="127"/>
      <c r="K162" s="127"/>
      <c r="L162" s="127"/>
      <c r="M162" s="127"/>
      <c r="N162" s="127"/>
      <c r="O162" s="127"/>
      <c r="P162" s="127"/>
      <c r="Q162" s="127"/>
      <c r="R162" s="127"/>
      <c r="S162" s="127"/>
      <c r="T162" s="127"/>
      <c r="U162" s="127"/>
      <c r="V162" s="127"/>
      <c r="W162" s="127"/>
      <c r="X162" s="127"/>
      <c r="Y162" s="127"/>
      <c r="Z162" s="127"/>
      <c r="AA162" s="127"/>
      <c r="AB162" s="127"/>
    </row>
    <row r="163" spans="1:28" ht="12" customHeight="1">
      <c r="A163" s="127"/>
      <c r="B163" s="127"/>
      <c r="C163" s="127"/>
      <c r="D163" s="127"/>
      <c r="E163" s="127"/>
      <c r="F163" s="127"/>
      <c r="G163" s="127"/>
      <c r="H163" s="127"/>
      <c r="I163" s="127"/>
      <c r="J163" s="127"/>
      <c r="K163" s="127"/>
      <c r="L163" s="127"/>
      <c r="M163" s="127"/>
      <c r="N163" s="127"/>
      <c r="O163" s="127"/>
      <c r="P163" s="127"/>
      <c r="Q163" s="127"/>
      <c r="R163" s="127"/>
      <c r="S163" s="127"/>
      <c r="T163" s="127"/>
      <c r="U163" s="127"/>
      <c r="V163" s="127"/>
      <c r="W163" s="127"/>
      <c r="X163" s="127"/>
      <c r="Y163" s="127"/>
      <c r="Z163" s="127"/>
      <c r="AA163" s="127"/>
      <c r="AB163" s="127"/>
    </row>
    <row r="164" spans="1:28" ht="12" customHeight="1">
      <c r="A164" s="127"/>
      <c r="B164" s="127"/>
      <c r="C164" s="127"/>
      <c r="D164" s="127"/>
      <c r="E164" s="127"/>
      <c r="F164" s="127"/>
      <c r="G164" s="127"/>
      <c r="H164" s="127"/>
      <c r="I164" s="127"/>
      <c r="J164" s="127"/>
      <c r="K164" s="127"/>
      <c r="L164" s="127"/>
      <c r="M164" s="127"/>
      <c r="N164" s="127"/>
      <c r="O164" s="127"/>
      <c r="P164" s="127"/>
      <c r="Q164" s="127"/>
      <c r="R164" s="127"/>
      <c r="S164" s="127"/>
      <c r="T164" s="127"/>
      <c r="U164" s="127"/>
      <c r="V164" s="127"/>
      <c r="W164" s="127"/>
      <c r="X164" s="127"/>
      <c r="Y164" s="127"/>
      <c r="Z164" s="127"/>
      <c r="AA164" s="127"/>
      <c r="AB164" s="127"/>
    </row>
    <row r="165" spans="1:28" ht="12" customHeight="1">
      <c r="A165" s="127"/>
      <c r="B165" s="127"/>
      <c r="C165" s="127"/>
      <c r="D165" s="127"/>
      <c r="E165" s="127"/>
      <c r="F165" s="127"/>
      <c r="G165" s="127"/>
      <c r="H165" s="127"/>
      <c r="I165" s="127"/>
      <c r="J165" s="127"/>
      <c r="K165" s="127"/>
      <c r="L165" s="127"/>
      <c r="M165" s="127"/>
      <c r="N165" s="127"/>
      <c r="O165" s="127"/>
      <c r="P165" s="127"/>
      <c r="Q165" s="127"/>
      <c r="R165" s="127"/>
      <c r="S165" s="127"/>
      <c r="T165" s="127"/>
      <c r="U165" s="127"/>
      <c r="V165" s="127"/>
      <c r="W165" s="127"/>
      <c r="X165" s="127"/>
      <c r="Y165" s="127"/>
      <c r="Z165" s="127"/>
      <c r="AA165" s="127"/>
      <c r="AB165" s="127"/>
    </row>
    <row r="166" spans="1:28" ht="12" customHeight="1">
      <c r="A166" s="127"/>
      <c r="B166" s="127"/>
      <c r="C166" s="127"/>
      <c r="D166" s="127"/>
      <c r="E166" s="127"/>
      <c r="F166" s="127"/>
      <c r="G166" s="127"/>
      <c r="H166" s="127"/>
      <c r="I166" s="127"/>
      <c r="J166" s="127"/>
      <c r="K166" s="127"/>
      <c r="L166" s="127"/>
      <c r="M166" s="127"/>
      <c r="N166" s="127"/>
      <c r="O166" s="127"/>
      <c r="P166" s="127"/>
      <c r="Q166" s="127"/>
      <c r="R166" s="127"/>
      <c r="S166" s="127"/>
      <c r="T166" s="127"/>
      <c r="U166" s="127"/>
      <c r="V166" s="127"/>
      <c r="W166" s="127"/>
      <c r="X166" s="127"/>
      <c r="Y166" s="127"/>
      <c r="Z166" s="127"/>
      <c r="AA166" s="127"/>
      <c r="AB166" s="127"/>
    </row>
    <row r="167" spans="1:28" ht="12" customHeight="1">
      <c r="A167" s="127"/>
      <c r="B167" s="127"/>
      <c r="C167" s="127"/>
      <c r="D167" s="127"/>
      <c r="E167" s="127"/>
      <c r="F167" s="127"/>
      <c r="G167" s="127"/>
      <c r="H167" s="127"/>
      <c r="I167" s="127"/>
      <c r="J167" s="127"/>
      <c r="K167" s="127"/>
      <c r="L167" s="127"/>
      <c r="M167" s="127"/>
      <c r="N167" s="127"/>
      <c r="O167" s="127"/>
      <c r="P167" s="127"/>
      <c r="Q167" s="127"/>
      <c r="R167" s="127"/>
      <c r="S167" s="127"/>
      <c r="T167" s="127"/>
      <c r="U167" s="127"/>
      <c r="V167" s="127"/>
      <c r="W167" s="127"/>
      <c r="X167" s="127"/>
      <c r="Y167" s="127"/>
      <c r="Z167" s="127"/>
      <c r="AA167" s="127"/>
      <c r="AB167" s="127"/>
    </row>
    <row r="168" spans="1:28" ht="12" customHeight="1">
      <c r="A168" s="127"/>
      <c r="B168" s="127"/>
      <c r="C168" s="127"/>
      <c r="D168" s="127"/>
      <c r="E168" s="127"/>
      <c r="F168" s="127"/>
      <c r="G168" s="127"/>
      <c r="H168" s="127"/>
      <c r="I168" s="127"/>
      <c r="J168" s="127"/>
      <c r="K168" s="127"/>
      <c r="L168" s="127"/>
      <c r="M168" s="127"/>
      <c r="N168" s="127"/>
      <c r="O168" s="127"/>
      <c r="P168" s="127"/>
      <c r="Q168" s="127"/>
      <c r="R168" s="127"/>
      <c r="S168" s="127"/>
      <c r="T168" s="127"/>
      <c r="U168" s="127"/>
      <c r="V168" s="127"/>
      <c r="W168" s="127"/>
      <c r="X168" s="127"/>
      <c r="Y168" s="127"/>
      <c r="Z168" s="127"/>
      <c r="AA168" s="127"/>
      <c r="AB168" s="127"/>
    </row>
    <row r="169" spans="1:28" ht="12" customHeight="1">
      <c r="A169" s="127"/>
      <c r="B169" s="127"/>
      <c r="C169" s="127"/>
      <c r="D169" s="127"/>
      <c r="E169" s="127"/>
      <c r="F169" s="127"/>
      <c r="G169" s="127"/>
      <c r="H169" s="127"/>
      <c r="I169" s="127"/>
      <c r="J169" s="127"/>
      <c r="K169" s="127"/>
      <c r="L169" s="127"/>
      <c r="M169" s="127"/>
      <c r="N169" s="127"/>
      <c r="O169" s="127"/>
      <c r="P169" s="127"/>
      <c r="Q169" s="127"/>
      <c r="R169" s="127"/>
      <c r="S169" s="127"/>
      <c r="T169" s="127"/>
      <c r="U169" s="127"/>
      <c r="V169" s="127"/>
      <c r="W169" s="127"/>
      <c r="X169" s="127"/>
      <c r="Y169" s="127"/>
      <c r="Z169" s="127"/>
      <c r="AA169" s="127"/>
      <c r="AB169" s="127"/>
    </row>
    <row r="170" spans="1:28" ht="12" customHeight="1">
      <c r="A170" s="127"/>
      <c r="B170" s="127"/>
      <c r="C170" s="127"/>
      <c r="D170" s="127"/>
      <c r="E170" s="127"/>
      <c r="F170" s="127"/>
      <c r="G170" s="127"/>
      <c r="H170" s="127"/>
      <c r="I170" s="127"/>
      <c r="J170" s="127"/>
      <c r="K170" s="127"/>
      <c r="L170" s="127"/>
      <c r="M170" s="127"/>
      <c r="N170" s="127"/>
      <c r="O170" s="127"/>
      <c r="P170" s="127"/>
      <c r="Q170" s="127"/>
      <c r="R170" s="127"/>
      <c r="S170" s="127"/>
      <c r="T170" s="127"/>
      <c r="U170" s="127"/>
      <c r="V170" s="127"/>
      <c r="W170" s="127"/>
      <c r="X170" s="127"/>
      <c r="Y170" s="127"/>
      <c r="Z170" s="127"/>
      <c r="AA170" s="127"/>
      <c r="AB170" s="127"/>
    </row>
    <row r="171" spans="1:28" ht="12" customHeight="1">
      <c r="A171" s="127"/>
      <c r="B171" s="127"/>
      <c r="C171" s="127"/>
      <c r="D171" s="127"/>
      <c r="E171" s="127"/>
      <c r="F171" s="127"/>
      <c r="G171" s="127"/>
      <c r="H171" s="127"/>
      <c r="I171" s="127"/>
      <c r="J171" s="127"/>
      <c r="K171" s="127"/>
      <c r="L171" s="127"/>
      <c r="M171" s="127"/>
      <c r="N171" s="127"/>
      <c r="O171" s="127"/>
      <c r="P171" s="127"/>
      <c r="Q171" s="127"/>
      <c r="R171" s="127"/>
      <c r="S171" s="127"/>
      <c r="T171" s="127"/>
      <c r="U171" s="127"/>
      <c r="V171" s="127"/>
      <c r="W171" s="127"/>
      <c r="X171" s="127"/>
      <c r="Y171" s="127"/>
      <c r="Z171" s="127"/>
      <c r="AA171" s="127"/>
      <c r="AB171" s="127"/>
    </row>
    <row r="172" spans="1:28" ht="12" customHeight="1">
      <c r="A172" s="127"/>
      <c r="B172" s="127"/>
      <c r="C172" s="127"/>
      <c r="D172" s="127"/>
      <c r="E172" s="127"/>
      <c r="F172" s="127"/>
      <c r="G172" s="127"/>
      <c r="H172" s="127"/>
      <c r="I172" s="127"/>
      <c r="J172" s="127"/>
      <c r="K172" s="127"/>
      <c r="L172" s="127"/>
      <c r="M172" s="127"/>
      <c r="N172" s="127"/>
      <c r="O172" s="127"/>
      <c r="P172" s="127"/>
      <c r="Q172" s="127"/>
      <c r="R172" s="127"/>
      <c r="S172" s="127"/>
      <c r="T172" s="127"/>
      <c r="U172" s="127"/>
      <c r="V172" s="127"/>
      <c r="W172" s="127"/>
      <c r="X172" s="127"/>
      <c r="Y172" s="127"/>
      <c r="Z172" s="127"/>
      <c r="AA172" s="127"/>
      <c r="AB172" s="127"/>
    </row>
    <row r="173" spans="1:28" ht="12" customHeight="1">
      <c r="A173" s="127"/>
      <c r="B173" s="127"/>
      <c r="C173" s="127"/>
      <c r="D173" s="127"/>
      <c r="E173" s="127"/>
      <c r="F173" s="127"/>
      <c r="G173" s="127"/>
      <c r="H173" s="127"/>
      <c r="I173" s="127"/>
      <c r="J173" s="127"/>
      <c r="K173" s="127"/>
      <c r="L173" s="127"/>
      <c r="M173" s="127"/>
      <c r="N173" s="127"/>
      <c r="O173" s="127"/>
      <c r="P173" s="127"/>
      <c r="Q173" s="127"/>
      <c r="R173" s="127"/>
      <c r="S173" s="127"/>
      <c r="T173" s="127"/>
      <c r="U173" s="127"/>
      <c r="V173" s="127"/>
      <c r="W173" s="127"/>
      <c r="X173" s="127"/>
      <c r="Y173" s="127"/>
      <c r="Z173" s="127"/>
      <c r="AA173" s="127"/>
      <c r="AB173" s="127"/>
    </row>
    <row r="174" spans="1:28" ht="12" customHeight="1">
      <c r="A174" s="127"/>
      <c r="B174" s="127"/>
      <c r="C174" s="127"/>
      <c r="D174" s="127"/>
      <c r="E174" s="127"/>
      <c r="F174" s="127"/>
      <c r="G174" s="127"/>
      <c r="H174" s="127"/>
      <c r="I174" s="127"/>
      <c r="J174" s="127"/>
      <c r="K174" s="127"/>
      <c r="L174" s="127"/>
      <c r="M174" s="127"/>
      <c r="N174" s="127"/>
      <c r="O174" s="127"/>
      <c r="P174" s="127"/>
      <c r="Q174" s="127"/>
      <c r="R174" s="127"/>
      <c r="S174" s="127"/>
      <c r="T174" s="127"/>
      <c r="U174" s="127"/>
      <c r="V174" s="127"/>
      <c r="W174" s="127"/>
      <c r="X174" s="127"/>
      <c r="Y174" s="127"/>
      <c r="Z174" s="127"/>
      <c r="AA174" s="127"/>
      <c r="AB174" s="127"/>
    </row>
    <row r="175" spans="1:28" ht="12" customHeight="1">
      <c r="A175" s="127"/>
      <c r="B175" s="127"/>
      <c r="C175" s="127"/>
      <c r="D175" s="127"/>
      <c r="E175" s="127"/>
      <c r="F175" s="127"/>
      <c r="G175" s="127"/>
      <c r="H175" s="127"/>
      <c r="I175" s="127"/>
      <c r="J175" s="127"/>
      <c r="K175" s="127"/>
      <c r="L175" s="127"/>
      <c r="M175" s="127"/>
      <c r="N175" s="127"/>
      <c r="O175" s="127"/>
      <c r="P175" s="127"/>
      <c r="Q175" s="127"/>
      <c r="R175" s="127"/>
      <c r="S175" s="127"/>
      <c r="T175" s="127"/>
      <c r="U175" s="127"/>
      <c r="V175" s="127"/>
      <c r="W175" s="127"/>
      <c r="X175" s="127"/>
      <c r="Y175" s="127"/>
      <c r="Z175" s="127"/>
      <c r="AA175" s="127"/>
      <c r="AB175" s="127"/>
    </row>
    <row r="176" spans="1:28" ht="12" customHeight="1">
      <c r="A176" s="127"/>
      <c r="B176" s="127"/>
      <c r="C176" s="127"/>
      <c r="D176" s="127"/>
      <c r="E176" s="127"/>
      <c r="F176" s="127"/>
      <c r="G176" s="127"/>
      <c r="H176" s="127"/>
      <c r="I176" s="127"/>
      <c r="J176" s="127"/>
      <c r="K176" s="127"/>
      <c r="L176" s="127"/>
      <c r="M176" s="127"/>
      <c r="N176" s="127"/>
      <c r="O176" s="127"/>
      <c r="P176" s="127"/>
      <c r="Q176" s="127"/>
      <c r="R176" s="127"/>
      <c r="S176" s="127"/>
      <c r="T176" s="127"/>
      <c r="U176" s="127"/>
      <c r="V176" s="127"/>
      <c r="W176" s="127"/>
      <c r="X176" s="127"/>
      <c r="Y176" s="127"/>
      <c r="Z176" s="127"/>
      <c r="AA176" s="127"/>
      <c r="AB176" s="127"/>
    </row>
    <row r="177" spans="1:28" ht="12" customHeight="1">
      <c r="A177" s="127"/>
      <c r="B177" s="127"/>
      <c r="C177" s="127"/>
      <c r="D177" s="127"/>
      <c r="E177" s="127"/>
      <c r="F177" s="127"/>
      <c r="G177" s="127"/>
      <c r="H177" s="127"/>
      <c r="I177" s="127"/>
      <c r="J177" s="127"/>
      <c r="K177" s="127"/>
      <c r="L177" s="127"/>
      <c r="M177" s="127"/>
      <c r="N177" s="127"/>
      <c r="O177" s="127"/>
      <c r="P177" s="127"/>
      <c r="Q177" s="127"/>
      <c r="R177" s="127"/>
      <c r="S177" s="127"/>
      <c r="T177" s="127"/>
      <c r="U177" s="127"/>
      <c r="V177" s="127"/>
      <c r="W177" s="127"/>
      <c r="X177" s="127"/>
      <c r="Y177" s="127"/>
      <c r="Z177" s="127"/>
      <c r="AA177" s="127"/>
      <c r="AB177" s="127"/>
    </row>
    <row r="178" spans="1:28" ht="12" customHeight="1">
      <c r="A178" s="127"/>
      <c r="B178" s="127"/>
      <c r="C178" s="127"/>
      <c r="D178" s="127"/>
      <c r="E178" s="127"/>
      <c r="F178" s="127"/>
      <c r="G178" s="127"/>
      <c r="H178" s="127"/>
      <c r="I178" s="127"/>
      <c r="J178" s="127"/>
      <c r="K178" s="127"/>
      <c r="L178" s="127"/>
      <c r="M178" s="127"/>
      <c r="N178" s="127"/>
      <c r="O178" s="127"/>
      <c r="P178" s="127"/>
      <c r="Q178" s="127"/>
      <c r="R178" s="127"/>
      <c r="S178" s="127"/>
      <c r="T178" s="127"/>
      <c r="U178" s="127"/>
      <c r="V178" s="127"/>
      <c r="W178" s="127"/>
      <c r="X178" s="127"/>
      <c r="Y178" s="127"/>
      <c r="Z178" s="127"/>
      <c r="AA178" s="127"/>
      <c r="AB178" s="127"/>
    </row>
    <row r="179" spans="1:28" ht="12" customHeight="1">
      <c r="A179" s="127"/>
      <c r="B179" s="127"/>
      <c r="C179" s="127"/>
      <c r="D179" s="127"/>
      <c r="E179" s="127"/>
      <c r="F179" s="127"/>
      <c r="G179" s="127"/>
      <c r="H179" s="127"/>
      <c r="I179" s="127"/>
      <c r="J179" s="127"/>
      <c r="K179" s="127"/>
      <c r="L179" s="127"/>
      <c r="M179" s="127"/>
      <c r="N179" s="127"/>
      <c r="O179" s="127"/>
      <c r="P179" s="127"/>
      <c r="Q179" s="127"/>
      <c r="R179" s="127"/>
      <c r="S179" s="127"/>
      <c r="T179" s="127"/>
      <c r="U179" s="127"/>
      <c r="V179" s="127"/>
      <c r="W179" s="127"/>
      <c r="X179" s="127"/>
      <c r="Y179" s="127"/>
      <c r="Z179" s="127"/>
      <c r="AA179" s="127"/>
      <c r="AB179" s="127"/>
    </row>
    <row r="180" spans="1:28" ht="12" customHeight="1">
      <c r="A180" s="127"/>
      <c r="B180" s="127"/>
      <c r="C180" s="127"/>
      <c r="D180" s="127"/>
      <c r="E180" s="127"/>
      <c r="F180" s="127"/>
      <c r="G180" s="127"/>
      <c r="H180" s="127"/>
      <c r="I180" s="127"/>
      <c r="J180" s="127"/>
      <c r="K180" s="127"/>
      <c r="L180" s="127"/>
      <c r="M180" s="127"/>
      <c r="N180" s="127"/>
      <c r="O180" s="127"/>
      <c r="P180" s="127"/>
      <c r="Q180" s="127"/>
      <c r="R180" s="127"/>
      <c r="S180" s="127"/>
      <c r="T180" s="127"/>
      <c r="U180" s="127"/>
      <c r="V180" s="127"/>
      <c r="W180" s="127"/>
      <c r="X180" s="127"/>
      <c r="Y180" s="127"/>
      <c r="Z180" s="127"/>
      <c r="AA180" s="127"/>
      <c r="AB180" s="127"/>
    </row>
    <row r="181" spans="1:28" ht="12" customHeight="1">
      <c r="A181" s="127"/>
      <c r="B181" s="127"/>
      <c r="C181" s="127"/>
      <c r="D181" s="127"/>
      <c r="E181" s="127"/>
      <c r="F181" s="127"/>
      <c r="G181" s="127"/>
      <c r="H181" s="127"/>
      <c r="I181" s="127"/>
      <c r="J181" s="127"/>
      <c r="K181" s="127"/>
      <c r="L181" s="127"/>
      <c r="M181" s="127"/>
      <c r="N181" s="127"/>
      <c r="O181" s="127"/>
      <c r="P181" s="127"/>
      <c r="Q181" s="127"/>
      <c r="R181" s="127"/>
      <c r="S181" s="127"/>
      <c r="T181" s="127"/>
      <c r="U181" s="127"/>
      <c r="V181" s="127"/>
      <c r="W181" s="127"/>
      <c r="X181" s="127"/>
      <c r="Y181" s="127"/>
      <c r="Z181" s="127"/>
      <c r="AA181" s="127"/>
      <c r="AB181" s="127"/>
    </row>
    <row r="182" spans="1:28" ht="12" customHeight="1">
      <c r="A182" s="127"/>
      <c r="B182" s="127"/>
      <c r="C182" s="127"/>
      <c r="D182" s="127"/>
      <c r="E182" s="127"/>
      <c r="F182" s="127"/>
      <c r="G182" s="127"/>
      <c r="H182" s="127"/>
      <c r="I182" s="127"/>
      <c r="J182" s="127"/>
      <c r="K182" s="127"/>
      <c r="L182" s="127"/>
      <c r="M182" s="127"/>
      <c r="N182" s="127"/>
      <c r="O182" s="127"/>
      <c r="P182" s="127"/>
      <c r="Q182" s="127"/>
      <c r="R182" s="127"/>
      <c r="S182" s="127"/>
      <c r="T182" s="127"/>
      <c r="U182" s="127"/>
      <c r="V182" s="127"/>
      <c r="W182" s="127"/>
      <c r="X182" s="127"/>
      <c r="Y182" s="127"/>
      <c r="Z182" s="127"/>
      <c r="AA182" s="127"/>
      <c r="AB182" s="127"/>
    </row>
    <row r="183" spans="1:28" ht="12" customHeight="1">
      <c r="A183" s="127"/>
      <c r="B183" s="127"/>
      <c r="C183" s="127"/>
      <c r="D183" s="127"/>
      <c r="E183" s="127"/>
      <c r="F183" s="127"/>
      <c r="G183" s="127"/>
      <c r="H183" s="127"/>
      <c r="I183" s="127"/>
      <c r="J183" s="127"/>
      <c r="K183" s="127"/>
      <c r="L183" s="127"/>
      <c r="M183" s="127"/>
      <c r="N183" s="127"/>
      <c r="O183" s="127"/>
      <c r="P183" s="127"/>
      <c r="Q183" s="127"/>
      <c r="R183" s="127"/>
      <c r="S183" s="127"/>
      <c r="T183" s="127"/>
      <c r="U183" s="127"/>
      <c r="V183" s="127"/>
      <c r="W183" s="127"/>
      <c r="X183" s="127"/>
      <c r="Y183" s="127"/>
      <c r="Z183" s="127"/>
      <c r="AA183" s="127"/>
      <c r="AB183" s="127"/>
    </row>
    <row r="184" spans="1:28" ht="12" customHeight="1">
      <c r="A184" s="127"/>
      <c r="B184" s="127"/>
      <c r="C184" s="127"/>
      <c r="D184" s="127"/>
      <c r="E184" s="127"/>
      <c r="F184" s="127"/>
      <c r="G184" s="127"/>
      <c r="H184" s="127"/>
      <c r="I184" s="127"/>
      <c r="J184" s="127"/>
      <c r="K184" s="127"/>
      <c r="L184" s="127"/>
      <c r="M184" s="127"/>
      <c r="N184" s="127"/>
      <c r="O184" s="127"/>
      <c r="P184" s="127"/>
      <c r="Q184" s="127"/>
      <c r="R184" s="127"/>
      <c r="S184" s="127"/>
      <c r="T184" s="127"/>
      <c r="U184" s="127"/>
      <c r="V184" s="127"/>
      <c r="W184" s="127"/>
      <c r="X184" s="127"/>
      <c r="Y184" s="127"/>
      <c r="Z184" s="127"/>
      <c r="AA184" s="127"/>
      <c r="AB184" s="127"/>
    </row>
    <row r="185" spans="1:28" ht="12" customHeight="1">
      <c r="A185" s="127"/>
      <c r="B185" s="127"/>
      <c r="C185" s="127"/>
      <c r="D185" s="127"/>
      <c r="E185" s="127"/>
      <c r="F185" s="127"/>
      <c r="G185" s="127"/>
      <c r="H185" s="127"/>
      <c r="I185" s="127"/>
      <c r="J185" s="127"/>
      <c r="K185" s="127"/>
      <c r="L185" s="127"/>
      <c r="M185" s="127"/>
      <c r="N185" s="127"/>
      <c r="O185" s="127"/>
      <c r="P185" s="127"/>
      <c r="Q185" s="127"/>
      <c r="R185" s="127"/>
      <c r="S185" s="127"/>
      <c r="T185" s="127"/>
      <c r="U185" s="127"/>
      <c r="V185" s="127"/>
      <c r="W185" s="127"/>
      <c r="X185" s="127"/>
      <c r="Y185" s="127"/>
      <c r="Z185" s="127"/>
      <c r="AA185" s="127"/>
      <c r="AB185" s="127"/>
    </row>
    <row r="186" spans="1:28" ht="12" customHeight="1">
      <c r="A186" s="127"/>
      <c r="B186" s="127"/>
      <c r="C186" s="127"/>
      <c r="D186" s="127"/>
      <c r="E186" s="127"/>
      <c r="F186" s="127"/>
      <c r="G186" s="127"/>
      <c r="H186" s="127"/>
      <c r="I186" s="127"/>
      <c r="J186" s="127"/>
      <c r="K186" s="127"/>
      <c r="L186" s="127"/>
      <c r="M186" s="127"/>
      <c r="N186" s="127"/>
      <c r="O186" s="127"/>
      <c r="P186" s="127"/>
      <c r="Q186" s="127"/>
      <c r="R186" s="127"/>
      <c r="S186" s="127"/>
      <c r="T186" s="127"/>
      <c r="U186" s="127"/>
      <c r="V186" s="127"/>
      <c r="W186" s="127"/>
      <c r="X186" s="127"/>
      <c r="Y186" s="127"/>
      <c r="Z186" s="127"/>
      <c r="AA186" s="127"/>
      <c r="AB186" s="127"/>
    </row>
    <row r="187" spans="1:28" ht="12" customHeight="1">
      <c r="A187" s="127"/>
      <c r="B187" s="127"/>
      <c r="C187" s="127"/>
      <c r="D187" s="127"/>
      <c r="E187" s="127"/>
      <c r="F187" s="127"/>
      <c r="G187" s="127"/>
      <c r="H187" s="127"/>
      <c r="I187" s="127"/>
      <c r="J187" s="127"/>
      <c r="K187" s="127"/>
      <c r="L187" s="127"/>
      <c r="M187" s="127"/>
      <c r="N187" s="127"/>
      <c r="O187" s="127"/>
      <c r="P187" s="127"/>
      <c r="Q187" s="127"/>
      <c r="R187" s="127"/>
      <c r="S187" s="127"/>
      <c r="T187" s="127"/>
      <c r="U187" s="127"/>
      <c r="V187" s="127"/>
      <c r="W187" s="127"/>
      <c r="X187" s="127"/>
      <c r="Y187" s="127"/>
      <c r="Z187" s="127"/>
      <c r="AA187" s="127"/>
      <c r="AB187" s="127"/>
    </row>
    <row r="188" spans="1:28" ht="12" customHeight="1">
      <c r="A188" s="127"/>
      <c r="B188" s="127"/>
      <c r="C188" s="127"/>
      <c r="D188" s="127"/>
      <c r="E188" s="127"/>
      <c r="F188" s="127"/>
      <c r="G188" s="127"/>
      <c r="H188" s="127"/>
      <c r="I188" s="127"/>
      <c r="J188" s="127"/>
      <c r="K188" s="127"/>
      <c r="L188" s="127"/>
      <c r="M188" s="127"/>
      <c r="N188" s="127"/>
      <c r="O188" s="127"/>
      <c r="P188" s="127"/>
      <c r="Q188" s="127"/>
      <c r="R188" s="127"/>
      <c r="S188" s="127"/>
      <c r="T188" s="127"/>
      <c r="U188" s="127"/>
      <c r="V188" s="127"/>
      <c r="W188" s="127"/>
      <c r="X188" s="127"/>
      <c r="Y188" s="127"/>
      <c r="Z188" s="127"/>
      <c r="AA188" s="127"/>
      <c r="AB188" s="127"/>
    </row>
    <row r="189" spans="1:28" ht="12" customHeight="1">
      <c r="A189" s="127"/>
      <c r="B189" s="127"/>
      <c r="C189" s="127"/>
      <c r="D189" s="127"/>
      <c r="E189" s="127"/>
      <c r="F189" s="127"/>
      <c r="G189" s="127"/>
      <c r="H189" s="127"/>
      <c r="I189" s="127"/>
      <c r="J189" s="127"/>
      <c r="K189" s="127"/>
      <c r="L189" s="127"/>
      <c r="M189" s="127"/>
      <c r="N189" s="127"/>
      <c r="O189" s="127"/>
      <c r="P189" s="127"/>
      <c r="Q189" s="127"/>
      <c r="R189" s="127"/>
      <c r="S189" s="127"/>
      <c r="T189" s="127"/>
      <c r="U189" s="127"/>
      <c r="V189" s="127"/>
      <c r="W189" s="127"/>
      <c r="X189" s="127"/>
      <c r="Y189" s="127"/>
      <c r="Z189" s="127"/>
      <c r="AA189" s="127"/>
      <c r="AB189" s="127"/>
    </row>
    <row r="190" spans="1:28" ht="12" customHeight="1">
      <c r="A190" s="127"/>
      <c r="B190" s="127"/>
      <c r="C190" s="127"/>
      <c r="D190" s="127"/>
      <c r="E190" s="127"/>
      <c r="F190" s="127"/>
      <c r="G190" s="127"/>
      <c r="H190" s="127"/>
      <c r="I190" s="127"/>
      <c r="J190" s="127"/>
      <c r="K190" s="127"/>
      <c r="L190" s="127"/>
      <c r="M190" s="127"/>
      <c r="N190" s="127"/>
      <c r="O190" s="127"/>
      <c r="P190" s="127"/>
      <c r="Q190" s="127"/>
      <c r="R190" s="127"/>
      <c r="S190" s="127"/>
      <c r="T190" s="127"/>
      <c r="U190" s="127"/>
      <c r="V190" s="127"/>
      <c r="W190" s="127"/>
      <c r="X190" s="127"/>
      <c r="Y190" s="127"/>
      <c r="Z190" s="127"/>
      <c r="AA190" s="127"/>
      <c r="AB190" s="127"/>
    </row>
    <row r="191" spans="1:28" ht="12" customHeight="1">
      <c r="A191" s="127"/>
      <c r="B191" s="127"/>
      <c r="C191" s="127"/>
      <c r="D191" s="127"/>
      <c r="E191" s="127"/>
      <c r="F191" s="127"/>
      <c r="G191" s="127"/>
      <c r="H191" s="127"/>
      <c r="I191" s="127"/>
      <c r="J191" s="127"/>
      <c r="K191" s="127"/>
      <c r="L191" s="127"/>
      <c r="M191" s="127"/>
      <c r="N191" s="127"/>
      <c r="O191" s="127"/>
      <c r="P191" s="127"/>
      <c r="Q191" s="127"/>
      <c r="R191" s="127"/>
      <c r="S191" s="127"/>
      <c r="T191" s="127"/>
      <c r="U191" s="127"/>
      <c r="V191" s="127"/>
      <c r="W191" s="127"/>
      <c r="X191" s="127"/>
      <c r="Y191" s="127"/>
      <c r="Z191" s="127"/>
      <c r="AA191" s="127"/>
      <c r="AB191" s="127"/>
    </row>
    <row r="192" spans="1:28" ht="12" customHeight="1">
      <c r="A192" s="127"/>
      <c r="B192" s="127"/>
      <c r="C192" s="127"/>
      <c r="D192" s="127"/>
      <c r="E192" s="127"/>
      <c r="F192" s="127"/>
      <c r="G192" s="127"/>
      <c r="H192" s="127"/>
      <c r="I192" s="127"/>
      <c r="J192" s="127"/>
      <c r="K192" s="127"/>
      <c r="L192" s="127"/>
      <c r="M192" s="127"/>
      <c r="N192" s="127"/>
      <c r="O192" s="127"/>
      <c r="P192" s="127"/>
      <c r="Q192" s="127"/>
      <c r="R192" s="127"/>
      <c r="S192" s="127"/>
      <c r="T192" s="127"/>
      <c r="U192" s="127"/>
      <c r="V192" s="127"/>
      <c r="W192" s="127"/>
      <c r="X192" s="127"/>
      <c r="Y192" s="127"/>
      <c r="Z192" s="127"/>
      <c r="AA192" s="127"/>
      <c r="AB192" s="127"/>
    </row>
    <row r="193" spans="1:28" ht="12" customHeight="1">
      <c r="A193" s="127"/>
      <c r="B193" s="127"/>
      <c r="C193" s="127"/>
      <c r="D193" s="127"/>
      <c r="E193" s="127"/>
      <c r="F193" s="127"/>
      <c r="G193" s="127"/>
      <c r="H193" s="127"/>
      <c r="I193" s="127"/>
      <c r="J193" s="127"/>
      <c r="K193" s="127"/>
      <c r="L193" s="127"/>
      <c r="M193" s="127"/>
      <c r="N193" s="127"/>
      <c r="O193" s="127"/>
      <c r="P193" s="127"/>
      <c r="Q193" s="127"/>
      <c r="R193" s="127"/>
      <c r="S193" s="127"/>
      <c r="T193" s="127"/>
      <c r="U193" s="127"/>
      <c r="V193" s="127"/>
      <c r="W193" s="127"/>
      <c r="X193" s="127"/>
      <c r="Y193" s="127"/>
      <c r="Z193" s="127"/>
      <c r="AA193" s="127"/>
      <c r="AB193" s="127"/>
    </row>
    <row r="194" spans="1:28" ht="12" customHeight="1">
      <c r="A194" s="127"/>
      <c r="B194" s="127"/>
      <c r="C194" s="127"/>
      <c r="D194" s="127"/>
      <c r="E194" s="127"/>
      <c r="F194" s="127"/>
      <c r="G194" s="127"/>
      <c r="H194" s="127"/>
      <c r="I194" s="127"/>
      <c r="J194" s="127"/>
      <c r="K194" s="127"/>
      <c r="L194" s="127"/>
      <c r="M194" s="127"/>
      <c r="N194" s="127"/>
      <c r="O194" s="127"/>
      <c r="P194" s="127"/>
      <c r="Q194" s="127"/>
      <c r="R194" s="127"/>
      <c r="S194" s="127"/>
      <c r="T194" s="127"/>
      <c r="U194" s="127"/>
      <c r="V194" s="127"/>
      <c r="W194" s="127"/>
      <c r="X194" s="127"/>
      <c r="Y194" s="127"/>
      <c r="Z194" s="127"/>
      <c r="AA194" s="127"/>
      <c r="AB194" s="127"/>
    </row>
    <row r="195" spans="1:28" ht="12" customHeight="1">
      <c r="A195" s="127"/>
      <c r="B195" s="127"/>
      <c r="C195" s="127"/>
      <c r="D195" s="127"/>
      <c r="E195" s="127"/>
      <c r="F195" s="127"/>
      <c r="G195" s="127"/>
      <c r="H195" s="127"/>
      <c r="I195" s="127"/>
      <c r="J195" s="127"/>
      <c r="K195" s="127"/>
      <c r="L195" s="127"/>
      <c r="M195" s="127"/>
      <c r="N195" s="127"/>
      <c r="O195" s="127"/>
      <c r="P195" s="127"/>
      <c r="Q195" s="127"/>
      <c r="R195" s="127"/>
      <c r="S195" s="127"/>
      <c r="T195" s="127"/>
      <c r="U195" s="127"/>
      <c r="V195" s="127"/>
      <c r="W195" s="127"/>
      <c r="X195" s="127"/>
      <c r="Y195" s="127"/>
      <c r="Z195" s="127"/>
      <c r="AA195" s="127"/>
      <c r="AB195" s="127"/>
    </row>
    <row r="196" spans="1:28" ht="12" customHeight="1">
      <c r="A196" s="127"/>
      <c r="B196" s="127"/>
      <c r="C196" s="127"/>
      <c r="D196" s="127"/>
      <c r="E196" s="127"/>
      <c r="F196" s="127"/>
      <c r="G196" s="127"/>
      <c r="H196" s="127"/>
      <c r="I196" s="127"/>
      <c r="J196" s="127"/>
      <c r="K196" s="127"/>
      <c r="L196" s="127"/>
      <c r="M196" s="127"/>
      <c r="N196" s="127"/>
      <c r="O196" s="127"/>
      <c r="P196" s="127"/>
      <c r="Q196" s="127"/>
      <c r="R196" s="127"/>
      <c r="S196" s="127"/>
      <c r="T196" s="127"/>
      <c r="U196" s="127"/>
      <c r="V196" s="127"/>
      <c r="W196" s="127"/>
      <c r="X196" s="127"/>
      <c r="Y196" s="127"/>
      <c r="Z196" s="127"/>
      <c r="AA196" s="127"/>
      <c r="AB196" s="127"/>
    </row>
    <row r="197" spans="1:28" ht="12" customHeight="1">
      <c r="A197" s="127"/>
      <c r="B197" s="127"/>
      <c r="C197" s="127"/>
      <c r="D197" s="127"/>
      <c r="E197" s="127"/>
      <c r="F197" s="127"/>
      <c r="G197" s="127"/>
      <c r="H197" s="127"/>
      <c r="I197" s="127"/>
      <c r="J197" s="127"/>
      <c r="K197" s="127"/>
      <c r="L197" s="127"/>
      <c r="M197" s="127"/>
      <c r="N197" s="127"/>
      <c r="O197" s="127"/>
      <c r="P197" s="127"/>
      <c r="Q197" s="127"/>
      <c r="R197" s="127"/>
      <c r="S197" s="127"/>
      <c r="T197" s="127"/>
      <c r="U197" s="127"/>
      <c r="V197" s="127"/>
      <c r="W197" s="127"/>
      <c r="X197" s="127"/>
      <c r="Y197" s="127"/>
      <c r="Z197" s="127"/>
      <c r="AA197" s="127"/>
      <c r="AB197" s="127"/>
    </row>
    <row r="198" spans="1:28" ht="12" customHeight="1">
      <c r="A198" s="127"/>
      <c r="B198" s="127"/>
      <c r="C198" s="127"/>
      <c r="D198" s="127"/>
      <c r="E198" s="127"/>
      <c r="F198" s="127"/>
      <c r="G198" s="127"/>
      <c r="H198" s="127"/>
      <c r="I198" s="127"/>
      <c r="J198" s="127"/>
      <c r="K198" s="127"/>
      <c r="L198" s="127"/>
      <c r="M198" s="127"/>
      <c r="N198" s="127"/>
      <c r="O198" s="127"/>
      <c r="P198" s="127"/>
      <c r="Q198" s="127"/>
      <c r="R198" s="127"/>
      <c r="S198" s="127"/>
      <c r="T198" s="127"/>
      <c r="U198" s="127"/>
      <c r="V198" s="127"/>
      <c r="W198" s="127"/>
      <c r="X198" s="127"/>
      <c r="Y198" s="127"/>
      <c r="Z198" s="127"/>
      <c r="AA198" s="127"/>
      <c r="AB198" s="127"/>
    </row>
    <row r="199" spans="1:28" ht="12" customHeight="1">
      <c r="A199" s="127"/>
      <c r="B199" s="127"/>
      <c r="C199" s="127"/>
      <c r="D199" s="127"/>
      <c r="E199" s="127"/>
      <c r="F199" s="127"/>
      <c r="G199" s="127"/>
      <c r="H199" s="127"/>
      <c r="I199" s="127"/>
      <c r="J199" s="127"/>
      <c r="K199" s="127"/>
      <c r="L199" s="127"/>
      <c r="M199" s="127"/>
      <c r="N199" s="127"/>
      <c r="O199" s="127"/>
      <c r="P199" s="127"/>
      <c r="Q199" s="127"/>
      <c r="R199" s="127"/>
      <c r="S199" s="127"/>
      <c r="T199" s="127"/>
      <c r="U199" s="127"/>
      <c r="V199" s="127"/>
      <c r="W199" s="127"/>
      <c r="X199" s="127"/>
      <c r="Y199" s="127"/>
      <c r="Z199" s="127"/>
      <c r="AA199" s="127"/>
      <c r="AB199" s="127"/>
    </row>
    <row r="200" spans="1:28" ht="12" customHeight="1">
      <c r="A200" s="127"/>
      <c r="B200" s="127"/>
      <c r="C200" s="127"/>
      <c r="D200" s="127"/>
      <c r="E200" s="127"/>
      <c r="F200" s="127"/>
      <c r="G200" s="127"/>
      <c r="H200" s="127"/>
      <c r="I200" s="127"/>
      <c r="J200" s="127"/>
      <c r="K200" s="127"/>
      <c r="L200" s="127"/>
      <c r="M200" s="127"/>
      <c r="N200" s="127"/>
      <c r="O200" s="127"/>
      <c r="P200" s="127"/>
      <c r="Q200" s="127"/>
      <c r="R200" s="127"/>
      <c r="S200" s="127"/>
      <c r="T200" s="127"/>
      <c r="U200" s="127"/>
      <c r="V200" s="127"/>
      <c r="W200" s="127"/>
      <c r="X200" s="127"/>
      <c r="Y200" s="127"/>
      <c r="Z200" s="127"/>
      <c r="AA200" s="127"/>
      <c r="AB200" s="127"/>
    </row>
    <row r="201" spans="1:28" ht="12" customHeight="1">
      <c r="A201" s="127"/>
      <c r="B201" s="127"/>
      <c r="C201" s="127"/>
      <c r="D201" s="127"/>
      <c r="E201" s="127"/>
      <c r="F201" s="127"/>
      <c r="G201" s="127"/>
      <c r="H201" s="127"/>
      <c r="I201" s="127"/>
      <c r="J201" s="127"/>
      <c r="K201" s="127"/>
      <c r="L201" s="127"/>
      <c r="M201" s="127"/>
      <c r="N201" s="127"/>
      <c r="O201" s="127"/>
      <c r="P201" s="127"/>
      <c r="Q201" s="127"/>
      <c r="R201" s="127"/>
      <c r="S201" s="127"/>
      <c r="T201" s="127"/>
      <c r="U201" s="127"/>
      <c r="V201" s="127"/>
      <c r="W201" s="127"/>
      <c r="X201" s="127"/>
      <c r="Y201" s="127"/>
      <c r="Z201" s="127"/>
      <c r="AA201" s="127"/>
      <c r="AB201" s="127"/>
    </row>
    <row r="202" spans="1:28" ht="12" customHeight="1">
      <c r="A202" s="127"/>
      <c r="B202" s="127"/>
      <c r="C202" s="127"/>
      <c r="D202" s="127"/>
      <c r="E202" s="127"/>
      <c r="F202" s="127"/>
      <c r="G202" s="127"/>
      <c r="H202" s="127"/>
      <c r="I202" s="127"/>
      <c r="J202" s="127"/>
      <c r="K202" s="127"/>
      <c r="L202" s="127"/>
      <c r="M202" s="127"/>
      <c r="N202" s="127"/>
      <c r="O202" s="127"/>
      <c r="P202" s="127"/>
      <c r="Q202" s="127"/>
      <c r="R202" s="127"/>
      <c r="S202" s="127"/>
      <c r="T202" s="127"/>
      <c r="U202" s="127"/>
      <c r="V202" s="127"/>
      <c r="W202" s="127"/>
      <c r="X202" s="127"/>
      <c r="Y202" s="127"/>
      <c r="Z202" s="127"/>
      <c r="AA202" s="127"/>
      <c r="AB202" s="127"/>
    </row>
    <row r="203" spans="1:28" ht="12" customHeight="1">
      <c r="A203" s="127"/>
      <c r="B203" s="127"/>
      <c r="C203" s="127"/>
      <c r="D203" s="127"/>
      <c r="E203" s="127"/>
      <c r="F203" s="127"/>
      <c r="G203" s="127"/>
      <c r="H203" s="127"/>
      <c r="I203" s="127"/>
      <c r="J203" s="127"/>
      <c r="K203" s="127"/>
      <c r="L203" s="127"/>
      <c r="M203" s="127"/>
      <c r="N203" s="127"/>
      <c r="O203" s="127"/>
      <c r="P203" s="127"/>
      <c r="Q203" s="127"/>
      <c r="R203" s="127"/>
      <c r="S203" s="127"/>
      <c r="T203" s="127"/>
      <c r="U203" s="127"/>
      <c r="V203" s="127"/>
      <c r="W203" s="127"/>
      <c r="X203" s="127"/>
      <c r="Y203" s="127"/>
      <c r="Z203" s="127"/>
      <c r="AA203" s="127"/>
      <c r="AB203" s="127"/>
    </row>
    <row r="204" spans="1:28" ht="12" customHeight="1">
      <c r="A204" s="127"/>
      <c r="B204" s="127"/>
      <c r="C204" s="127"/>
      <c r="D204" s="127"/>
      <c r="E204" s="127"/>
      <c r="F204" s="127"/>
      <c r="G204" s="127"/>
      <c r="H204" s="127"/>
      <c r="I204" s="127"/>
      <c r="J204" s="127"/>
      <c r="K204" s="127"/>
      <c r="L204" s="127"/>
      <c r="M204" s="127"/>
      <c r="N204" s="127"/>
      <c r="O204" s="127"/>
      <c r="P204" s="127"/>
      <c r="Q204" s="127"/>
      <c r="R204" s="127"/>
      <c r="S204" s="127"/>
      <c r="T204" s="127"/>
      <c r="U204" s="127"/>
      <c r="V204" s="127"/>
      <c r="W204" s="127"/>
      <c r="X204" s="127"/>
      <c r="Y204" s="127"/>
      <c r="Z204" s="127"/>
      <c r="AA204" s="127"/>
      <c r="AB204" s="127"/>
    </row>
    <row r="205" spans="1:28" ht="12" customHeight="1">
      <c r="A205" s="127"/>
      <c r="B205" s="127"/>
      <c r="C205" s="127"/>
      <c r="D205" s="127"/>
      <c r="E205" s="127"/>
      <c r="F205" s="127"/>
      <c r="G205" s="127"/>
      <c r="H205" s="127"/>
      <c r="I205" s="127"/>
      <c r="J205" s="127"/>
      <c r="K205" s="127"/>
      <c r="L205" s="127"/>
      <c r="M205" s="127"/>
      <c r="N205" s="127"/>
      <c r="O205" s="127"/>
      <c r="P205" s="127"/>
      <c r="Q205" s="127"/>
      <c r="R205" s="127"/>
      <c r="S205" s="127"/>
      <c r="T205" s="127"/>
      <c r="U205" s="127"/>
      <c r="V205" s="127"/>
      <c r="W205" s="127"/>
      <c r="X205" s="127"/>
      <c r="Y205" s="127"/>
      <c r="Z205" s="127"/>
      <c r="AA205" s="127"/>
      <c r="AB205" s="127"/>
    </row>
    <row r="206" spans="1:28" ht="12" customHeight="1">
      <c r="A206" s="127"/>
      <c r="B206" s="127"/>
      <c r="C206" s="127"/>
      <c r="D206" s="127"/>
      <c r="E206" s="127"/>
      <c r="F206" s="127"/>
      <c r="G206" s="127"/>
      <c r="H206" s="127"/>
      <c r="I206" s="127"/>
      <c r="J206" s="127"/>
      <c r="K206" s="127"/>
      <c r="L206" s="127"/>
      <c r="M206" s="127"/>
      <c r="N206" s="127"/>
      <c r="O206" s="127"/>
      <c r="P206" s="127"/>
      <c r="Q206" s="127"/>
      <c r="R206" s="127"/>
      <c r="S206" s="127"/>
      <c r="T206" s="127"/>
      <c r="U206" s="127"/>
      <c r="V206" s="127"/>
      <c r="W206" s="127"/>
      <c r="X206" s="127"/>
      <c r="Y206" s="127"/>
      <c r="Z206" s="127"/>
      <c r="AA206" s="127"/>
      <c r="AB206" s="127"/>
    </row>
    <row r="207" spans="1:28" ht="12" customHeight="1">
      <c r="A207" s="127"/>
      <c r="B207" s="127"/>
      <c r="C207" s="127"/>
      <c r="D207" s="127"/>
      <c r="E207" s="127"/>
      <c r="F207" s="127"/>
      <c r="G207" s="127"/>
      <c r="H207" s="127"/>
      <c r="I207" s="127"/>
      <c r="J207" s="127"/>
      <c r="K207" s="127"/>
      <c r="L207" s="127"/>
      <c r="M207" s="127"/>
      <c r="N207" s="127"/>
      <c r="O207" s="127"/>
      <c r="P207" s="127"/>
      <c r="Q207" s="127"/>
      <c r="R207" s="127"/>
      <c r="S207" s="127"/>
      <c r="T207" s="127"/>
      <c r="U207" s="127"/>
      <c r="V207" s="127"/>
      <c r="W207" s="127"/>
      <c r="X207" s="127"/>
      <c r="Y207" s="127"/>
      <c r="Z207" s="127"/>
      <c r="AA207" s="127"/>
      <c r="AB207" s="127"/>
    </row>
    <row r="208" spans="1:28" ht="12" customHeight="1">
      <c r="A208" s="127"/>
      <c r="B208" s="127"/>
      <c r="C208" s="127"/>
      <c r="D208" s="127"/>
      <c r="E208" s="127"/>
      <c r="F208" s="127"/>
      <c r="G208" s="127"/>
      <c r="H208" s="127"/>
      <c r="I208" s="127"/>
      <c r="J208" s="127"/>
      <c r="K208" s="127"/>
      <c r="L208" s="127"/>
      <c r="M208" s="127"/>
      <c r="N208" s="127"/>
      <c r="O208" s="127"/>
      <c r="P208" s="127"/>
      <c r="Q208" s="127"/>
      <c r="R208" s="127"/>
      <c r="S208" s="127"/>
      <c r="T208" s="127"/>
      <c r="U208" s="127"/>
      <c r="V208" s="127"/>
      <c r="W208" s="127"/>
      <c r="X208" s="127"/>
      <c r="Y208" s="127"/>
      <c r="Z208" s="127"/>
      <c r="AA208" s="127"/>
      <c r="AB208" s="127"/>
    </row>
    <row r="209" spans="1:28" ht="12" customHeight="1">
      <c r="A209" s="127"/>
      <c r="B209" s="127"/>
      <c r="C209" s="127"/>
      <c r="D209" s="127"/>
      <c r="E209" s="127"/>
      <c r="F209" s="127"/>
      <c r="G209" s="127"/>
      <c r="H209" s="127"/>
      <c r="I209" s="127"/>
      <c r="J209" s="127"/>
      <c r="K209" s="127"/>
      <c r="L209" s="127"/>
      <c r="M209" s="127"/>
      <c r="N209" s="127"/>
      <c r="O209" s="127"/>
      <c r="P209" s="127"/>
      <c r="Q209" s="127"/>
      <c r="R209" s="127"/>
      <c r="S209" s="127"/>
      <c r="T209" s="127"/>
      <c r="U209" s="127"/>
      <c r="V209" s="127"/>
      <c r="W209" s="127"/>
      <c r="X209" s="127"/>
      <c r="Y209" s="127"/>
      <c r="Z209" s="127"/>
      <c r="AA209" s="127"/>
      <c r="AB209" s="127"/>
    </row>
    <row r="210" spans="1:28" ht="12" customHeight="1">
      <c r="A210" s="127"/>
      <c r="B210" s="127"/>
      <c r="C210" s="127"/>
      <c r="D210" s="127"/>
      <c r="E210" s="127"/>
      <c r="F210" s="127"/>
      <c r="G210" s="127"/>
      <c r="H210" s="127"/>
      <c r="I210" s="127"/>
      <c r="J210" s="127"/>
      <c r="K210" s="127"/>
      <c r="L210" s="127"/>
      <c r="M210" s="127"/>
      <c r="N210" s="127"/>
      <c r="O210" s="127"/>
      <c r="P210" s="127"/>
      <c r="Q210" s="127"/>
      <c r="R210" s="127"/>
      <c r="S210" s="127"/>
      <c r="T210" s="127"/>
      <c r="U210" s="127"/>
      <c r="V210" s="127"/>
      <c r="W210" s="127"/>
      <c r="X210" s="127"/>
      <c r="Y210" s="127"/>
      <c r="Z210" s="127"/>
      <c r="AA210" s="127"/>
      <c r="AB210" s="127"/>
    </row>
    <row r="211" spans="1:28" ht="12" customHeight="1">
      <c r="A211" s="127"/>
      <c r="B211" s="127"/>
      <c r="C211" s="127"/>
      <c r="D211" s="127"/>
      <c r="E211" s="127"/>
      <c r="F211" s="127"/>
      <c r="G211" s="127"/>
      <c r="H211" s="127"/>
      <c r="I211" s="127"/>
      <c r="J211" s="127"/>
      <c r="K211" s="127"/>
      <c r="L211" s="127"/>
      <c r="M211" s="127"/>
      <c r="N211" s="127"/>
      <c r="O211" s="127"/>
      <c r="P211" s="127"/>
      <c r="Q211" s="127"/>
      <c r="R211" s="127"/>
      <c r="S211" s="127"/>
      <c r="T211" s="127"/>
      <c r="U211" s="127"/>
      <c r="V211" s="127"/>
      <c r="W211" s="127"/>
      <c r="X211" s="127"/>
      <c r="Y211" s="127"/>
      <c r="Z211" s="127"/>
      <c r="AA211" s="127"/>
      <c r="AB211" s="127"/>
    </row>
    <row r="212" spans="1:28" ht="12" customHeight="1">
      <c r="A212" s="127"/>
      <c r="B212" s="127"/>
      <c r="C212" s="127"/>
      <c r="D212" s="127"/>
      <c r="E212" s="127"/>
      <c r="F212" s="127"/>
      <c r="G212" s="127"/>
      <c r="H212" s="127"/>
      <c r="I212" s="127"/>
      <c r="J212" s="127"/>
      <c r="K212" s="127"/>
      <c r="L212" s="127"/>
      <c r="M212" s="127"/>
      <c r="N212" s="127"/>
      <c r="O212" s="127"/>
      <c r="P212" s="127"/>
      <c r="Q212" s="127"/>
      <c r="R212" s="127"/>
      <c r="S212" s="127"/>
      <c r="T212" s="127"/>
      <c r="U212" s="127"/>
      <c r="V212" s="127"/>
      <c r="W212" s="127"/>
      <c r="X212" s="127"/>
      <c r="Y212" s="127"/>
      <c r="Z212" s="127"/>
      <c r="AA212" s="127"/>
      <c r="AB212" s="127"/>
    </row>
    <row r="213" spans="1:28" ht="12" customHeight="1">
      <c r="A213" s="127"/>
      <c r="B213" s="127"/>
      <c r="C213" s="127"/>
      <c r="D213" s="127"/>
      <c r="E213" s="127"/>
      <c r="F213" s="127"/>
      <c r="G213" s="127"/>
      <c r="H213" s="127"/>
      <c r="I213" s="127"/>
      <c r="J213" s="127"/>
      <c r="K213" s="127"/>
      <c r="L213" s="127"/>
      <c r="M213" s="127"/>
      <c r="N213" s="127"/>
      <c r="O213" s="127"/>
      <c r="P213" s="127"/>
      <c r="Q213" s="127"/>
      <c r="R213" s="127"/>
      <c r="S213" s="127"/>
      <c r="T213" s="127"/>
      <c r="U213" s="127"/>
      <c r="V213" s="127"/>
      <c r="W213" s="127"/>
      <c r="X213" s="127"/>
      <c r="Y213" s="127"/>
      <c r="Z213" s="127"/>
      <c r="AA213" s="127"/>
      <c r="AB213" s="127"/>
    </row>
    <row r="214" spans="1:28" ht="12" customHeight="1">
      <c r="A214" s="127"/>
      <c r="B214" s="127"/>
      <c r="C214" s="127"/>
      <c r="D214" s="127"/>
      <c r="E214" s="127"/>
      <c r="F214" s="127"/>
      <c r="G214" s="127"/>
      <c r="H214" s="127"/>
      <c r="I214" s="127"/>
      <c r="J214" s="127"/>
      <c r="K214" s="127"/>
      <c r="L214" s="127"/>
      <c r="M214" s="127"/>
      <c r="N214" s="127"/>
      <c r="O214" s="127"/>
      <c r="P214" s="127"/>
      <c r="Q214" s="127"/>
      <c r="R214" s="127"/>
      <c r="S214" s="127"/>
      <c r="T214" s="127"/>
      <c r="U214" s="127"/>
      <c r="V214" s="127"/>
      <c r="W214" s="127"/>
      <c r="X214" s="127"/>
      <c r="Y214" s="127"/>
      <c r="Z214" s="127"/>
      <c r="AA214" s="127"/>
      <c r="AB214" s="127"/>
    </row>
    <row r="215" spans="1:28" ht="12" customHeight="1">
      <c r="A215" s="127"/>
      <c r="B215" s="127"/>
      <c r="C215" s="127"/>
      <c r="D215" s="127"/>
      <c r="E215" s="127"/>
      <c r="F215" s="127"/>
      <c r="G215" s="127"/>
      <c r="H215" s="127"/>
      <c r="I215" s="127"/>
      <c r="J215" s="127"/>
      <c r="K215" s="127"/>
      <c r="L215" s="127"/>
      <c r="M215" s="127"/>
      <c r="N215" s="127"/>
      <c r="O215" s="127"/>
      <c r="P215" s="127"/>
      <c r="Q215" s="127"/>
      <c r="R215" s="127"/>
      <c r="S215" s="127"/>
      <c r="T215" s="127"/>
      <c r="U215" s="127"/>
      <c r="V215" s="127"/>
      <c r="W215" s="127"/>
      <c r="X215" s="127"/>
      <c r="Y215" s="127"/>
      <c r="Z215" s="127"/>
      <c r="AA215" s="127"/>
      <c r="AB215" s="127"/>
    </row>
    <row r="216" spans="1:28" ht="12" customHeight="1">
      <c r="A216" s="127"/>
      <c r="B216" s="127"/>
      <c r="C216" s="127"/>
      <c r="D216" s="127"/>
      <c r="E216" s="127"/>
      <c r="F216" s="127"/>
      <c r="G216" s="127"/>
      <c r="H216" s="127"/>
      <c r="I216" s="127"/>
      <c r="J216" s="127"/>
      <c r="K216" s="127"/>
      <c r="L216" s="127"/>
      <c r="M216" s="127"/>
      <c r="N216" s="127"/>
      <c r="O216" s="127"/>
      <c r="P216" s="127"/>
      <c r="Q216" s="127"/>
      <c r="R216" s="127"/>
      <c r="S216" s="127"/>
      <c r="T216" s="127"/>
      <c r="U216" s="127"/>
      <c r="V216" s="127"/>
      <c r="W216" s="127"/>
      <c r="X216" s="127"/>
      <c r="Y216" s="127"/>
      <c r="Z216" s="127"/>
      <c r="AA216" s="127"/>
      <c r="AB216" s="127"/>
    </row>
    <row r="217" spans="1:28" ht="12" customHeight="1">
      <c r="A217" s="127"/>
      <c r="B217" s="127"/>
      <c r="C217" s="127"/>
      <c r="D217" s="127"/>
      <c r="E217" s="127"/>
      <c r="F217" s="127"/>
      <c r="G217" s="127"/>
      <c r="H217" s="127"/>
      <c r="I217" s="127"/>
      <c r="J217" s="127"/>
      <c r="K217" s="127"/>
      <c r="L217" s="127"/>
      <c r="M217" s="127"/>
      <c r="N217" s="127"/>
      <c r="O217" s="127"/>
      <c r="P217" s="127"/>
      <c r="Q217" s="127"/>
      <c r="R217" s="127"/>
      <c r="S217" s="127"/>
      <c r="T217" s="127"/>
      <c r="U217" s="127"/>
      <c r="V217" s="127"/>
      <c r="W217" s="127"/>
      <c r="X217" s="127"/>
      <c r="Y217" s="127"/>
      <c r="Z217" s="127"/>
      <c r="AA217" s="127"/>
      <c r="AB217" s="127"/>
    </row>
    <row r="218" spans="1:28" ht="12" customHeight="1">
      <c r="A218" s="127"/>
      <c r="B218" s="127"/>
      <c r="C218" s="127"/>
      <c r="D218" s="127"/>
      <c r="E218" s="127"/>
      <c r="F218" s="127"/>
      <c r="G218" s="127"/>
      <c r="H218" s="127"/>
      <c r="I218" s="127"/>
      <c r="J218" s="127"/>
      <c r="K218" s="127"/>
      <c r="L218" s="127"/>
      <c r="M218" s="127"/>
      <c r="N218" s="127"/>
      <c r="O218" s="127"/>
      <c r="P218" s="127"/>
      <c r="Q218" s="127"/>
      <c r="R218" s="127"/>
      <c r="S218" s="127"/>
      <c r="T218" s="127"/>
      <c r="U218" s="127"/>
      <c r="V218" s="127"/>
      <c r="W218" s="127"/>
      <c r="X218" s="127"/>
      <c r="Y218" s="127"/>
      <c r="Z218" s="127"/>
      <c r="AA218" s="127"/>
      <c r="AB218" s="127"/>
    </row>
    <row r="219" spans="1:28" ht="12" customHeight="1">
      <c r="A219" s="127"/>
      <c r="B219" s="127"/>
      <c r="C219" s="127"/>
      <c r="D219" s="127"/>
      <c r="E219" s="127"/>
      <c r="F219" s="127"/>
      <c r="G219" s="127"/>
      <c r="H219" s="127"/>
      <c r="I219" s="127"/>
      <c r="J219" s="127"/>
      <c r="K219" s="127"/>
      <c r="L219" s="127"/>
      <c r="M219" s="127"/>
      <c r="N219" s="127"/>
      <c r="O219" s="127"/>
      <c r="P219" s="127"/>
      <c r="Q219" s="127"/>
      <c r="R219" s="127"/>
      <c r="S219" s="127"/>
      <c r="T219" s="127"/>
      <c r="U219" s="127"/>
      <c r="V219" s="127"/>
      <c r="W219" s="127"/>
      <c r="X219" s="127"/>
      <c r="Y219" s="127"/>
      <c r="Z219" s="127"/>
      <c r="AA219" s="127"/>
      <c r="AB219" s="127"/>
    </row>
    <row r="220" spans="1:28" ht="12" customHeight="1">
      <c r="A220" s="127"/>
      <c r="B220" s="127"/>
      <c r="C220" s="127"/>
      <c r="D220" s="127"/>
      <c r="E220" s="127"/>
      <c r="F220" s="127"/>
      <c r="G220" s="127"/>
      <c r="H220" s="127"/>
      <c r="I220" s="127"/>
      <c r="J220" s="127"/>
      <c r="K220" s="127"/>
      <c r="L220" s="127"/>
      <c r="M220" s="127"/>
      <c r="N220" s="127"/>
      <c r="O220" s="127"/>
      <c r="P220" s="127"/>
      <c r="Q220" s="127"/>
      <c r="R220" s="127"/>
      <c r="S220" s="127"/>
      <c r="T220" s="127"/>
      <c r="U220" s="127"/>
      <c r="V220" s="127"/>
      <c r="W220" s="127"/>
      <c r="X220" s="127"/>
      <c r="Y220" s="127"/>
      <c r="Z220" s="127"/>
      <c r="AA220" s="127"/>
      <c r="AB220" s="127"/>
    </row>
    <row r="221" spans="1:28" ht="12" customHeight="1">
      <c r="A221" s="102"/>
      <c r="B221" s="102"/>
      <c r="C221" s="102"/>
      <c r="D221" s="102"/>
      <c r="E221" s="102"/>
      <c r="F221" s="102"/>
      <c r="G221" s="102"/>
      <c r="H221" s="102"/>
      <c r="I221" s="102"/>
      <c r="J221" s="102"/>
      <c r="K221" s="102"/>
      <c r="L221" s="102"/>
      <c r="M221" s="102"/>
      <c r="N221" s="102"/>
      <c r="O221" s="102"/>
      <c r="P221" s="102"/>
      <c r="Q221" s="102"/>
      <c r="R221" s="102"/>
      <c r="S221" s="102"/>
      <c r="T221" s="102"/>
      <c r="U221" s="102"/>
      <c r="V221" s="102"/>
      <c r="W221" s="102"/>
      <c r="X221" s="102"/>
      <c r="Y221" s="102"/>
      <c r="Z221" s="102"/>
      <c r="AA221" s="102"/>
      <c r="AB221" s="102"/>
    </row>
    <row r="222" spans="1:28" ht="12" customHeight="1">
      <c r="A222" s="102"/>
      <c r="B222" s="102"/>
      <c r="C222" s="102"/>
      <c r="D222" s="102"/>
      <c r="E222" s="102"/>
      <c r="F222" s="102"/>
      <c r="G222" s="102"/>
      <c r="H222" s="102"/>
      <c r="I222" s="102"/>
      <c r="J222" s="102"/>
      <c r="K222" s="102"/>
      <c r="L222" s="102"/>
      <c r="M222" s="102"/>
      <c r="N222" s="102"/>
      <c r="O222" s="102"/>
      <c r="P222" s="102"/>
      <c r="Q222" s="102"/>
      <c r="R222" s="102"/>
      <c r="S222" s="102"/>
      <c r="T222" s="102"/>
      <c r="U222" s="102"/>
      <c r="V222" s="102"/>
      <c r="W222" s="102"/>
      <c r="X222" s="102"/>
      <c r="Y222" s="102"/>
      <c r="Z222" s="102"/>
      <c r="AA222" s="102"/>
      <c r="AB222" s="102"/>
    </row>
    <row r="223" spans="1:28" ht="12" customHeight="1">
      <c r="A223" s="102"/>
      <c r="B223" s="102"/>
      <c r="C223" s="102"/>
      <c r="D223" s="102"/>
      <c r="E223" s="102"/>
      <c r="F223" s="102"/>
      <c r="G223" s="102"/>
      <c r="H223" s="102"/>
      <c r="I223" s="102"/>
      <c r="J223" s="102"/>
      <c r="K223" s="102"/>
      <c r="L223" s="102"/>
      <c r="M223" s="102"/>
      <c r="N223" s="102"/>
      <c r="O223" s="102"/>
      <c r="P223" s="102"/>
      <c r="Q223" s="102"/>
      <c r="R223" s="102"/>
      <c r="S223" s="102"/>
      <c r="T223" s="102"/>
      <c r="U223" s="102"/>
      <c r="V223" s="102"/>
      <c r="W223" s="102"/>
      <c r="X223" s="102"/>
      <c r="Y223" s="102"/>
      <c r="Z223" s="102"/>
      <c r="AA223" s="102"/>
      <c r="AB223" s="102"/>
    </row>
    <row r="224" spans="1:28" ht="12" customHeight="1">
      <c r="A224" s="102"/>
      <c r="B224" s="102"/>
      <c r="C224" s="102"/>
      <c r="D224" s="102"/>
      <c r="E224" s="102"/>
      <c r="F224" s="102"/>
      <c r="G224" s="102"/>
      <c r="H224" s="102"/>
      <c r="I224" s="102"/>
      <c r="J224" s="102"/>
      <c r="K224" s="102"/>
      <c r="L224" s="102"/>
      <c r="M224" s="102"/>
      <c r="N224" s="102"/>
      <c r="O224" s="102"/>
      <c r="P224" s="102"/>
      <c r="Q224" s="102"/>
      <c r="R224" s="102"/>
      <c r="S224" s="102"/>
      <c r="T224" s="102"/>
      <c r="U224" s="102"/>
      <c r="V224" s="102"/>
      <c r="W224" s="102"/>
      <c r="X224" s="102"/>
      <c r="Y224" s="102"/>
      <c r="Z224" s="102"/>
      <c r="AA224" s="102"/>
      <c r="AB224" s="102"/>
    </row>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sheetData>
  <phoneticPr fontId="85"/>
  <hyperlinks>
    <hyperlink ref="A1" location="'WBS＆ガントチャート'!E167" display="元のページに戻る" xr:uid="{00000000-0004-0000-0700-000000000000}"/>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Q1000"/>
  <sheetViews>
    <sheetView workbookViewId="0"/>
  </sheetViews>
  <sheetFormatPr defaultColWidth="12.54296875" defaultRowHeight="15" customHeight="1"/>
  <cols>
    <col min="1" max="3" width="3.54296875" style="2" customWidth="1"/>
    <col min="4" max="5" width="5.453125" customWidth="1"/>
    <col min="6" max="6" width="7.54296875" customWidth="1"/>
    <col min="7" max="9" width="3.54296875" style="2" customWidth="1"/>
    <col min="10" max="10" width="3.54296875" customWidth="1"/>
    <col min="11" max="12" width="3.54296875" style="2" customWidth="1"/>
    <col min="13" max="13" width="4.453125" style="2" customWidth="1"/>
    <col min="14" max="15" width="3.54296875" style="2" customWidth="1"/>
    <col min="16" max="17" width="3.54296875" customWidth="1"/>
    <col min="18" max="47" width="3.54296875" style="2" customWidth="1"/>
    <col min="48" max="48" width="3.81640625" style="2" customWidth="1"/>
    <col min="49" max="49" width="9.453125" customWidth="1"/>
    <col min="50" max="50" width="3.54296875" style="2" customWidth="1"/>
    <col min="51" max="51" width="3.81640625" style="2" customWidth="1"/>
    <col min="52" max="55" width="3.54296875" style="2" customWidth="1"/>
    <col min="56" max="56" width="5.26953125" customWidth="1"/>
    <col min="57" max="57" width="3.54296875" style="2" customWidth="1"/>
    <col min="58" max="58" width="10.26953125" customWidth="1"/>
    <col min="59" max="61" width="3.54296875" style="2" customWidth="1"/>
    <col min="62" max="62" width="4.453125" style="2" customWidth="1"/>
    <col min="63" max="65" width="3.54296875" style="2" customWidth="1"/>
    <col min="66" max="66" width="4.81640625" customWidth="1"/>
    <col min="67" max="68" width="3.81640625" style="2" customWidth="1"/>
    <col min="69" max="69" width="3.54296875" style="2" customWidth="1"/>
  </cols>
  <sheetData>
    <row r="1" spans="1:69" ht="15.75" customHeight="1">
      <c r="A1" s="103" t="s">
        <v>998</v>
      </c>
      <c r="D1" s="2"/>
      <c r="E1" s="2"/>
      <c r="F1" s="2"/>
      <c r="J1" s="2"/>
      <c r="P1" s="2"/>
      <c r="Q1" s="2"/>
      <c r="AW1" s="2"/>
      <c r="BD1" s="2"/>
      <c r="BF1" s="2"/>
      <c r="BN1" s="2"/>
    </row>
    <row r="2" spans="1:69" ht="15.75" customHeight="1">
      <c r="A2" s="2" t="s">
        <v>999</v>
      </c>
      <c r="B2" s="2" t="s">
        <v>1000</v>
      </c>
      <c r="C2" s="2" t="s">
        <v>1001</v>
      </c>
      <c r="D2" s="2" t="s">
        <v>1002</v>
      </c>
      <c r="E2" s="2" t="s">
        <v>1313</v>
      </c>
      <c r="F2" s="2" t="s">
        <v>1004</v>
      </c>
      <c r="G2" s="2" t="s">
        <v>1005</v>
      </c>
      <c r="H2" s="2" t="s">
        <v>1006</v>
      </c>
      <c r="I2" s="2" t="s">
        <v>1314</v>
      </c>
      <c r="J2" s="2" t="s">
        <v>1315</v>
      </c>
      <c r="K2" s="2" t="s">
        <v>1316</v>
      </c>
      <c r="L2" s="2" t="s">
        <v>1317</v>
      </c>
      <c r="M2" s="2" t="s">
        <v>1318</v>
      </c>
      <c r="N2" s="2" t="s">
        <v>1319</v>
      </c>
      <c r="O2" s="2" t="s">
        <v>1320</v>
      </c>
      <c r="P2" s="2" t="s">
        <v>1321</v>
      </c>
      <c r="Q2" s="2" t="s">
        <v>1322</v>
      </c>
      <c r="R2" s="2" t="s">
        <v>1323</v>
      </c>
      <c r="S2" s="2" t="s">
        <v>1324</v>
      </c>
      <c r="T2" s="2" t="s">
        <v>1325</v>
      </c>
      <c r="U2" s="2" t="s">
        <v>1326</v>
      </c>
      <c r="V2" s="2" t="s">
        <v>1327</v>
      </c>
      <c r="W2" s="2" t="s">
        <v>1328</v>
      </c>
      <c r="X2" s="2" t="s">
        <v>1329</v>
      </c>
      <c r="Y2" s="2" t="s">
        <v>1330</v>
      </c>
      <c r="Z2" s="2" t="s">
        <v>1331</v>
      </c>
      <c r="AA2" s="2" t="s">
        <v>1332</v>
      </c>
      <c r="AB2" s="2" t="s">
        <v>1333</v>
      </c>
      <c r="AC2" s="2" t="s">
        <v>1334</v>
      </c>
      <c r="AD2" s="2" t="s">
        <v>1335</v>
      </c>
      <c r="AE2" s="2" t="s">
        <v>1336</v>
      </c>
      <c r="AF2" s="2" t="s">
        <v>1337</v>
      </c>
      <c r="AG2" s="2" t="s">
        <v>1338</v>
      </c>
      <c r="AH2" s="2" t="s">
        <v>1339</v>
      </c>
      <c r="AI2" s="2" t="s">
        <v>1340</v>
      </c>
      <c r="AJ2" s="2" t="s">
        <v>1341</v>
      </c>
      <c r="AK2" s="2" t="s">
        <v>1342</v>
      </c>
      <c r="AL2" s="2" t="s">
        <v>1343</v>
      </c>
      <c r="AM2" s="2" t="s">
        <v>1344</v>
      </c>
      <c r="AN2" s="2" t="s">
        <v>1345</v>
      </c>
      <c r="AO2" s="2" t="s">
        <v>1346</v>
      </c>
      <c r="AP2" s="2" t="s">
        <v>1347</v>
      </c>
      <c r="AQ2" s="2" t="s">
        <v>1348</v>
      </c>
      <c r="AR2" s="2" t="s">
        <v>1349</v>
      </c>
      <c r="AS2" s="2" t="s">
        <v>1350</v>
      </c>
      <c r="AT2" s="2" t="s">
        <v>1351</v>
      </c>
      <c r="AU2" s="2" t="s">
        <v>1352</v>
      </c>
      <c r="AV2" s="2" t="s">
        <v>1353</v>
      </c>
      <c r="AW2" s="2" t="s">
        <v>1354</v>
      </c>
      <c r="AX2" s="2" t="s">
        <v>1355</v>
      </c>
      <c r="AY2" s="2" t="s">
        <v>1356</v>
      </c>
      <c r="AZ2" s="2" t="s">
        <v>1357</v>
      </c>
      <c r="BA2" s="2" t="s">
        <v>1358</v>
      </c>
      <c r="BB2" s="2" t="s">
        <v>1359</v>
      </c>
      <c r="BC2" s="2" t="s">
        <v>1360</v>
      </c>
      <c r="BD2" s="2" t="s">
        <v>1361</v>
      </c>
      <c r="BE2" s="2" t="s">
        <v>1362</v>
      </c>
      <c r="BF2" s="2" t="s">
        <v>1363</v>
      </c>
      <c r="BG2" s="2" t="s">
        <v>1364</v>
      </c>
      <c r="BH2" s="2" t="s">
        <v>1365</v>
      </c>
      <c r="BI2" s="2" t="s">
        <v>1366</v>
      </c>
      <c r="BJ2" s="2" t="s">
        <v>1367</v>
      </c>
      <c r="BK2" s="2" t="s">
        <v>1368</v>
      </c>
      <c r="BL2" s="2" t="s">
        <v>1369</v>
      </c>
      <c r="BM2" s="2" t="s">
        <v>1370</v>
      </c>
      <c r="BN2" s="2" t="s">
        <v>1371</v>
      </c>
      <c r="BO2" s="2" t="s">
        <v>1372</v>
      </c>
      <c r="BP2" s="2" t="s">
        <v>1373</v>
      </c>
      <c r="BQ2" s="2" t="s">
        <v>1374</v>
      </c>
    </row>
    <row r="3" spans="1:69" ht="15.75" customHeight="1">
      <c r="A3" s="2" t="s">
        <v>1375</v>
      </c>
      <c r="B3" s="2" t="s">
        <v>1010</v>
      </c>
      <c r="C3" s="2" t="s">
        <v>1011</v>
      </c>
      <c r="D3" s="104">
        <v>44531</v>
      </c>
      <c r="E3" s="104">
        <v>17168</v>
      </c>
      <c r="F3" s="104">
        <v>44652</v>
      </c>
      <c r="G3" s="2">
        <v>1</v>
      </c>
      <c r="H3" s="2">
        <v>6</v>
      </c>
      <c r="I3" s="2" t="s">
        <v>1376</v>
      </c>
      <c r="J3" s="2">
        <v>5555</v>
      </c>
      <c r="K3" s="2">
        <v>1</v>
      </c>
      <c r="L3" s="2">
        <v>1</v>
      </c>
      <c r="M3" s="2">
        <v>2569010</v>
      </c>
      <c r="N3" s="2" t="s">
        <v>1268</v>
      </c>
      <c r="O3" s="2" t="s">
        <v>1377</v>
      </c>
      <c r="P3" s="2"/>
      <c r="Q3" s="2"/>
      <c r="AD3" s="2">
        <v>1</v>
      </c>
      <c r="AE3" s="2">
        <v>1</v>
      </c>
      <c r="AF3" s="2">
        <v>1</v>
      </c>
      <c r="AG3" s="2">
        <v>1</v>
      </c>
      <c r="AH3" s="2">
        <v>1</v>
      </c>
      <c r="AI3" s="2">
        <v>1</v>
      </c>
      <c r="AJ3" s="2">
        <v>1</v>
      </c>
      <c r="AK3" s="2">
        <v>1</v>
      </c>
      <c r="AL3" s="2">
        <v>1</v>
      </c>
      <c r="AM3" s="2">
        <v>1</v>
      </c>
      <c r="AN3" s="2">
        <v>1</v>
      </c>
      <c r="AQ3" s="2">
        <v>1</v>
      </c>
      <c r="AR3" s="2" t="s">
        <v>1378</v>
      </c>
      <c r="AS3" s="2" t="s">
        <v>1378</v>
      </c>
      <c r="AT3" s="2">
        <v>1</v>
      </c>
      <c r="AU3" s="2">
        <v>2</v>
      </c>
      <c r="AV3" s="2">
        <v>500000</v>
      </c>
      <c r="AW3" s="104">
        <v>44531</v>
      </c>
      <c r="AX3" s="2">
        <v>2</v>
      </c>
      <c r="AY3" s="2">
        <v>500000</v>
      </c>
      <c r="AZ3" s="2">
        <v>10000</v>
      </c>
      <c r="BB3" s="2">
        <v>10000</v>
      </c>
      <c r="BD3" s="104">
        <v>44470</v>
      </c>
      <c r="BE3" s="2">
        <v>2</v>
      </c>
      <c r="BF3" s="105" t="s">
        <v>1379</v>
      </c>
      <c r="BG3" s="2">
        <v>1</v>
      </c>
      <c r="BH3" s="2">
        <v>2</v>
      </c>
      <c r="BI3" s="2">
        <v>0</v>
      </c>
      <c r="BJ3" s="2">
        <v>1212112</v>
      </c>
      <c r="BK3" s="2">
        <v>2</v>
      </c>
      <c r="BL3" s="2">
        <v>1</v>
      </c>
      <c r="BM3" s="2">
        <v>1</v>
      </c>
      <c r="BN3" s="105" t="s">
        <v>1380</v>
      </c>
      <c r="BO3" s="2">
        <v>500000</v>
      </c>
      <c r="BP3" s="2">
        <v>500000</v>
      </c>
      <c r="BQ3" s="2">
        <v>1</v>
      </c>
    </row>
    <row r="4" spans="1:69" ht="15.75" customHeight="1">
      <c r="D4" s="104"/>
      <c r="E4" s="104"/>
      <c r="F4" s="104"/>
      <c r="J4" s="2"/>
      <c r="P4" s="2"/>
      <c r="Q4" s="2"/>
      <c r="AW4" s="104"/>
      <c r="BD4" s="104"/>
      <c r="BF4" s="105"/>
      <c r="BN4" s="105"/>
    </row>
    <row r="5" spans="1:69" ht="15.75" customHeight="1">
      <c r="A5" s="7" t="s">
        <v>1381</v>
      </c>
      <c r="D5" s="2"/>
      <c r="E5" s="2"/>
      <c r="F5" s="2"/>
      <c r="J5" s="2"/>
      <c r="P5" s="2"/>
      <c r="Q5" s="2"/>
      <c r="AW5" s="2"/>
      <c r="BD5" s="2"/>
      <c r="BF5" s="2"/>
      <c r="BN5" s="2"/>
    </row>
    <row r="6" spans="1:69" ht="15.75" customHeight="1">
      <c r="A6" s="2" t="s">
        <v>1382</v>
      </c>
      <c r="D6" s="2"/>
      <c r="E6" s="2"/>
      <c r="F6" s="2"/>
      <c r="J6" s="2"/>
      <c r="P6" s="2"/>
      <c r="Q6" s="2"/>
      <c r="AW6" s="2"/>
      <c r="BD6" s="2"/>
      <c r="BF6" s="2"/>
      <c r="BN6" s="2"/>
    </row>
    <row r="7" spans="1:69" ht="15.75" customHeight="1">
      <c r="A7" s="7" t="s">
        <v>1383</v>
      </c>
      <c r="D7" s="2"/>
      <c r="E7" s="2"/>
      <c r="F7" s="2"/>
      <c r="J7" s="2"/>
      <c r="P7" s="130"/>
      <c r="Q7" s="130" t="s">
        <v>1384</v>
      </c>
      <c r="AW7" s="2"/>
      <c r="BD7" s="2"/>
      <c r="BF7" s="2"/>
      <c r="BN7" s="2"/>
    </row>
    <row r="8" spans="1:69" ht="15.75" customHeight="1">
      <c r="A8" s="7" t="s">
        <v>1385</v>
      </c>
      <c r="D8" s="2"/>
      <c r="E8" s="2"/>
      <c r="F8" s="2"/>
      <c r="J8" s="2"/>
      <c r="P8" s="130"/>
      <c r="Q8" s="130"/>
      <c r="AW8" s="2"/>
      <c r="BD8" s="2"/>
      <c r="BF8" s="2"/>
      <c r="BN8" s="2"/>
    </row>
    <row r="9" spans="1:69" ht="15.75" customHeight="1">
      <c r="A9" s="2" t="s">
        <v>1386</v>
      </c>
      <c r="D9" s="2"/>
      <c r="E9" s="2"/>
      <c r="F9" s="2"/>
      <c r="J9" s="130"/>
      <c r="P9" s="2"/>
      <c r="Q9" s="130"/>
      <c r="AW9" s="2"/>
      <c r="BD9" s="2"/>
      <c r="BF9" s="2"/>
      <c r="BN9" s="2"/>
    </row>
    <row r="10" spans="1:69" ht="15.75" customHeight="1">
      <c r="A10" s="2" t="s">
        <v>1387</v>
      </c>
      <c r="D10" s="2"/>
      <c r="E10" s="2"/>
      <c r="F10" s="130" t="s">
        <v>1388</v>
      </c>
      <c r="J10" s="2"/>
      <c r="P10" s="2"/>
      <c r="Q10" s="2"/>
      <c r="AW10" s="2"/>
      <c r="BD10" s="2"/>
      <c r="BF10" s="2"/>
      <c r="BN10" s="2"/>
    </row>
    <row r="11" spans="1:69" ht="15.75" customHeight="1">
      <c r="A11" s="2" t="s">
        <v>1389</v>
      </c>
      <c r="D11" s="2"/>
      <c r="E11" s="2"/>
      <c r="F11" s="2"/>
      <c r="J11" s="2"/>
      <c r="P11" s="2"/>
      <c r="Q11" s="2"/>
      <c r="AW11" s="2"/>
      <c r="BD11" s="2"/>
      <c r="BF11" s="2"/>
      <c r="BN11" s="2"/>
    </row>
    <row r="12" spans="1:69" ht="15.75" customHeight="1">
      <c r="A12" s="307" t="s">
        <v>1390</v>
      </c>
      <c r="D12" s="2"/>
      <c r="E12" s="2"/>
      <c r="F12" s="2"/>
      <c r="J12" s="2"/>
      <c r="P12" s="2"/>
      <c r="Q12" s="2"/>
      <c r="AW12" s="2"/>
      <c r="BD12" s="2"/>
      <c r="BF12" s="2"/>
      <c r="BN12" s="2"/>
    </row>
    <row r="13" spans="1:69" ht="15.75" customHeight="1">
      <c r="A13" s="307" t="s">
        <v>1391</v>
      </c>
      <c r="D13" s="2"/>
      <c r="E13" s="2"/>
      <c r="F13" s="2"/>
      <c r="J13" s="2"/>
      <c r="P13" s="2"/>
      <c r="Q13" s="2"/>
      <c r="AW13" s="2"/>
      <c r="BD13" s="2"/>
      <c r="BF13" s="2"/>
      <c r="BN13" s="2"/>
    </row>
    <row r="14" spans="1:69" ht="15.75" customHeight="1">
      <c r="A14" s="307" t="s">
        <v>1392</v>
      </c>
      <c r="D14" s="2"/>
      <c r="E14" s="2"/>
      <c r="F14" s="2"/>
      <c r="J14" s="2"/>
      <c r="P14" s="2"/>
      <c r="Q14" s="2"/>
      <c r="AW14" s="2"/>
      <c r="BD14" s="2"/>
      <c r="BF14" s="2"/>
      <c r="BN14" s="2"/>
    </row>
    <row r="15" spans="1:69" ht="15.75" customHeight="1">
      <c r="D15" s="2"/>
      <c r="E15" s="2"/>
      <c r="F15" s="2"/>
      <c r="J15" s="2"/>
      <c r="P15" s="2"/>
      <c r="Q15" s="2"/>
      <c r="AW15" s="2"/>
      <c r="BD15" s="2"/>
      <c r="BF15" s="2"/>
      <c r="BN15" s="2"/>
    </row>
    <row r="16" spans="1:69" ht="15.75" customHeight="1">
      <c r="D16" s="2"/>
      <c r="E16" s="2"/>
      <c r="F16" s="2"/>
      <c r="J16" s="2"/>
      <c r="P16" s="2"/>
      <c r="Q16" s="2"/>
      <c r="AW16" s="2"/>
      <c r="BD16" s="2"/>
      <c r="BF16" s="2"/>
      <c r="BN16" s="2"/>
    </row>
    <row r="17" spans="4:66" ht="15.75" customHeight="1">
      <c r="D17" s="2"/>
      <c r="E17" s="2"/>
      <c r="F17" s="2"/>
      <c r="J17" s="2"/>
      <c r="P17" s="2"/>
      <c r="Q17" s="2"/>
      <c r="AW17" s="2"/>
      <c r="BD17" s="2"/>
      <c r="BF17" s="2"/>
      <c r="BN17" s="2"/>
    </row>
    <row r="18" spans="4:66" ht="15.75" customHeight="1">
      <c r="D18" s="2"/>
      <c r="E18" s="2"/>
      <c r="F18" s="2"/>
      <c r="J18" s="2"/>
      <c r="P18" s="2"/>
      <c r="Q18" s="2"/>
      <c r="AW18" s="2"/>
      <c r="BD18" s="2"/>
      <c r="BF18" s="2"/>
      <c r="BN18" s="2"/>
    </row>
    <row r="19" spans="4:66" ht="15.75" customHeight="1">
      <c r="D19" s="2"/>
      <c r="E19" s="2"/>
      <c r="F19" s="2"/>
      <c r="J19" s="2"/>
      <c r="P19" s="2"/>
      <c r="Q19" s="2"/>
      <c r="AW19" s="2"/>
      <c r="BD19" s="2"/>
      <c r="BF19" s="2"/>
      <c r="BN19" s="2"/>
    </row>
    <row r="20" spans="4:66" ht="15.75" customHeight="1">
      <c r="D20" s="2"/>
      <c r="E20" s="2"/>
      <c r="F20" s="2"/>
      <c r="J20" s="2"/>
      <c r="P20" s="2"/>
      <c r="Q20" s="2"/>
      <c r="AW20" s="2"/>
      <c r="BD20" s="2"/>
      <c r="BF20" s="2"/>
      <c r="BN20" s="2"/>
    </row>
    <row r="21" spans="4:66" ht="15.75" customHeight="1">
      <c r="D21" s="2"/>
      <c r="E21" s="2"/>
      <c r="F21" s="2"/>
      <c r="J21" s="2"/>
      <c r="P21" s="2"/>
      <c r="Q21" s="2"/>
      <c r="AW21" s="2"/>
      <c r="BD21" s="2"/>
      <c r="BF21" s="2"/>
      <c r="BN21" s="2"/>
    </row>
    <row r="22" spans="4:66" ht="15.75" customHeight="1">
      <c r="D22" s="2"/>
      <c r="E22" s="2"/>
      <c r="F22" s="2"/>
      <c r="J22" s="2"/>
      <c r="P22" s="2"/>
      <c r="Q22" s="2"/>
      <c r="AW22" s="2"/>
      <c r="BD22" s="2"/>
      <c r="BF22" s="2"/>
      <c r="BN22" s="2"/>
    </row>
    <row r="23" spans="4:66" ht="15.75" customHeight="1">
      <c r="D23" s="2"/>
      <c r="E23" s="2"/>
      <c r="F23" s="2"/>
      <c r="J23" s="2"/>
      <c r="P23" s="2"/>
      <c r="Q23" s="2"/>
      <c r="AW23" s="2"/>
      <c r="BD23" s="2"/>
      <c r="BF23" s="2"/>
      <c r="BN23" s="2"/>
    </row>
    <row r="24" spans="4:66" ht="15.75" customHeight="1">
      <c r="D24" s="2"/>
      <c r="E24" s="2"/>
      <c r="F24" s="2"/>
      <c r="J24" s="2"/>
      <c r="P24" s="2"/>
      <c r="Q24" s="2"/>
      <c r="AW24" s="2"/>
      <c r="BD24" s="2"/>
      <c r="BF24" s="2"/>
      <c r="BN24" s="2"/>
    </row>
    <row r="25" spans="4:66" ht="15.75" customHeight="1">
      <c r="D25" s="2"/>
      <c r="E25" s="2"/>
      <c r="F25" s="2"/>
      <c r="J25" s="2"/>
      <c r="P25" s="2"/>
      <c r="Q25" s="2"/>
      <c r="AW25" s="2"/>
      <c r="BD25" s="2"/>
      <c r="BF25" s="2"/>
      <c r="BN25" s="2"/>
    </row>
    <row r="26" spans="4:66" ht="15.75" customHeight="1">
      <c r="D26" s="2"/>
      <c r="E26" s="2"/>
      <c r="F26" s="2"/>
      <c r="J26" s="2"/>
      <c r="P26" s="2"/>
      <c r="Q26" s="2"/>
      <c r="AW26" s="2"/>
      <c r="BD26" s="2"/>
      <c r="BF26" s="2"/>
      <c r="BN26" s="2"/>
    </row>
    <row r="27" spans="4:66" ht="15.75" customHeight="1">
      <c r="D27" s="2"/>
      <c r="E27" s="2"/>
      <c r="F27" s="2"/>
      <c r="J27" s="2"/>
      <c r="P27" s="2"/>
      <c r="Q27" s="2"/>
      <c r="AW27" s="2"/>
      <c r="BD27" s="2"/>
      <c r="BF27" s="2"/>
      <c r="BN27" s="2"/>
    </row>
    <row r="28" spans="4:66" ht="15.75" customHeight="1">
      <c r="D28" s="2"/>
      <c r="E28" s="2"/>
      <c r="F28" s="2"/>
      <c r="J28" s="2"/>
      <c r="P28" s="2"/>
      <c r="Q28" s="2"/>
      <c r="AW28" s="2"/>
      <c r="BD28" s="2"/>
      <c r="BF28" s="2"/>
      <c r="BN28" s="2"/>
    </row>
    <row r="29" spans="4:66" ht="15.75" customHeight="1">
      <c r="D29" s="2"/>
      <c r="E29" s="2"/>
      <c r="F29" s="2"/>
      <c r="J29" s="2"/>
      <c r="P29" s="2"/>
      <c r="Q29" s="2"/>
      <c r="AW29" s="2"/>
      <c r="BD29" s="2"/>
      <c r="BF29" s="2"/>
      <c r="BN29" s="2"/>
    </row>
    <row r="30" spans="4:66" ht="15.75" customHeight="1">
      <c r="D30" s="2"/>
      <c r="E30" s="2"/>
      <c r="F30" s="2"/>
      <c r="J30" s="2"/>
      <c r="P30" s="2"/>
      <c r="Q30" s="2"/>
      <c r="AW30" s="2"/>
      <c r="BD30" s="2"/>
      <c r="BF30" s="2"/>
      <c r="BN30" s="2"/>
    </row>
    <row r="31" spans="4:66" ht="15.75" customHeight="1">
      <c r="D31" s="2"/>
      <c r="E31" s="2"/>
      <c r="F31" s="2"/>
      <c r="J31" s="2"/>
      <c r="P31" s="2"/>
      <c r="Q31" s="2"/>
      <c r="AW31" s="2"/>
      <c r="BD31" s="2"/>
      <c r="BF31" s="2"/>
      <c r="BN31" s="2"/>
    </row>
    <row r="32" spans="4:66" ht="15.75" customHeight="1">
      <c r="D32" s="2"/>
      <c r="E32" s="2"/>
      <c r="F32" s="2"/>
      <c r="J32" s="2"/>
      <c r="P32" s="2"/>
      <c r="Q32" s="2"/>
      <c r="AW32" s="2"/>
      <c r="BD32" s="2"/>
      <c r="BF32" s="2"/>
      <c r="BN32" s="2"/>
    </row>
    <row r="33" spans="4:66" ht="15.75" customHeight="1">
      <c r="D33" s="2"/>
      <c r="E33" s="2"/>
      <c r="F33" s="2"/>
      <c r="J33" s="2"/>
      <c r="P33" s="2"/>
      <c r="Q33" s="2"/>
      <c r="AW33" s="2"/>
      <c r="BD33" s="2"/>
      <c r="BF33" s="2"/>
      <c r="BN33" s="2"/>
    </row>
    <row r="34" spans="4:66" ht="15.75" customHeight="1">
      <c r="D34" s="2"/>
      <c r="E34" s="2"/>
      <c r="F34" s="2"/>
      <c r="J34" s="2"/>
      <c r="P34" s="2"/>
      <c r="Q34" s="2"/>
      <c r="AW34" s="2"/>
      <c r="BD34" s="2"/>
      <c r="BF34" s="2"/>
      <c r="BN34" s="2"/>
    </row>
    <row r="35" spans="4:66" ht="15.75" customHeight="1">
      <c r="D35" s="2"/>
      <c r="E35" s="2"/>
      <c r="F35" s="2"/>
      <c r="J35" s="2"/>
      <c r="P35" s="2"/>
      <c r="Q35" s="2"/>
      <c r="AW35" s="2"/>
      <c r="BD35" s="2"/>
      <c r="BF35" s="2"/>
      <c r="BN35" s="2"/>
    </row>
    <row r="36" spans="4:66" ht="15.75" customHeight="1">
      <c r="D36" s="2"/>
      <c r="E36" s="2"/>
      <c r="F36" s="2"/>
      <c r="J36" s="2"/>
      <c r="P36" s="2"/>
      <c r="Q36" s="2"/>
      <c r="AW36" s="2"/>
      <c r="BD36" s="2"/>
      <c r="BF36" s="2"/>
      <c r="BN36" s="2"/>
    </row>
    <row r="37" spans="4:66" ht="15.75" customHeight="1">
      <c r="D37" s="2"/>
      <c r="E37" s="2"/>
      <c r="F37" s="2"/>
      <c r="J37" s="2"/>
      <c r="P37" s="2"/>
      <c r="Q37" s="2"/>
      <c r="AW37" s="2"/>
      <c r="BD37" s="2"/>
      <c r="BF37" s="2"/>
      <c r="BN37" s="2"/>
    </row>
    <row r="38" spans="4:66" ht="15.75" customHeight="1">
      <c r="D38" s="2"/>
      <c r="E38" s="2"/>
      <c r="F38" s="2"/>
      <c r="J38" s="2"/>
      <c r="P38" s="2"/>
      <c r="Q38" s="2"/>
      <c r="AW38" s="2"/>
      <c r="BD38" s="2"/>
      <c r="BF38" s="2"/>
      <c r="BN38" s="2"/>
    </row>
    <row r="39" spans="4:66" ht="15.75" customHeight="1">
      <c r="D39" s="2"/>
      <c r="E39" s="2"/>
      <c r="F39" s="2"/>
      <c r="J39" s="2"/>
      <c r="P39" s="2"/>
      <c r="Q39" s="2"/>
      <c r="AW39" s="2"/>
      <c r="BD39" s="2"/>
      <c r="BF39" s="2"/>
      <c r="BN39" s="2"/>
    </row>
    <row r="40" spans="4:66" ht="15.75" customHeight="1">
      <c r="D40" s="2"/>
      <c r="E40" s="2"/>
      <c r="F40" s="2"/>
      <c r="J40" s="2"/>
      <c r="P40" s="2"/>
      <c r="Q40" s="2"/>
      <c r="AW40" s="2"/>
      <c r="BD40" s="2"/>
      <c r="BF40" s="2"/>
      <c r="BN40" s="2"/>
    </row>
    <row r="41" spans="4:66" ht="15.75" customHeight="1">
      <c r="D41" s="2"/>
      <c r="E41" s="2"/>
      <c r="F41" s="2"/>
      <c r="J41" s="2"/>
      <c r="P41" s="2"/>
      <c r="Q41" s="2"/>
      <c r="AW41" s="2"/>
      <c r="BD41" s="2"/>
      <c r="BF41" s="2"/>
      <c r="BN41" s="2"/>
    </row>
    <row r="42" spans="4:66" ht="15.75" customHeight="1">
      <c r="D42" s="2"/>
      <c r="E42" s="2"/>
      <c r="F42" s="2"/>
      <c r="J42" s="2"/>
      <c r="P42" s="2"/>
      <c r="Q42" s="2"/>
      <c r="AW42" s="2"/>
      <c r="BD42" s="2"/>
      <c r="BF42" s="2"/>
      <c r="BN42" s="2"/>
    </row>
    <row r="43" spans="4:66" ht="15.75" customHeight="1">
      <c r="D43" s="2"/>
      <c r="E43" s="2"/>
      <c r="F43" s="2"/>
      <c r="J43" s="2"/>
      <c r="P43" s="2"/>
      <c r="Q43" s="2"/>
      <c r="AW43" s="2"/>
      <c r="BD43" s="2"/>
      <c r="BF43" s="2"/>
      <c r="BN43" s="2"/>
    </row>
    <row r="44" spans="4:66" ht="15.75" customHeight="1">
      <c r="D44" s="2"/>
      <c r="E44" s="2"/>
      <c r="F44" s="2"/>
      <c r="J44" s="2"/>
      <c r="P44" s="2"/>
      <c r="Q44" s="2"/>
      <c r="AW44" s="2"/>
      <c r="BD44" s="2"/>
      <c r="BF44" s="2"/>
      <c r="BN44" s="2"/>
    </row>
    <row r="45" spans="4:66" ht="15.75" customHeight="1">
      <c r="D45" s="2"/>
      <c r="E45" s="2"/>
      <c r="F45" s="2"/>
      <c r="J45" s="2"/>
      <c r="P45" s="2"/>
      <c r="Q45" s="2"/>
      <c r="AW45" s="2"/>
      <c r="BD45" s="2"/>
      <c r="BF45" s="2"/>
      <c r="BN45" s="2"/>
    </row>
    <row r="46" spans="4:66" ht="15.75" customHeight="1">
      <c r="D46" s="2"/>
      <c r="E46" s="2"/>
      <c r="F46" s="2"/>
      <c r="J46" s="2"/>
      <c r="P46" s="2"/>
      <c r="Q46" s="2"/>
      <c r="AW46" s="2"/>
      <c r="BD46" s="2"/>
      <c r="BF46" s="2"/>
      <c r="BN46" s="2"/>
    </row>
    <row r="47" spans="4:66" ht="15.75" customHeight="1">
      <c r="D47" s="2"/>
      <c r="E47" s="2"/>
      <c r="F47" s="2"/>
      <c r="J47" s="2"/>
      <c r="P47" s="2"/>
      <c r="Q47" s="2"/>
      <c r="AW47" s="2"/>
      <c r="BD47" s="2"/>
      <c r="BF47" s="2"/>
      <c r="BN47" s="2"/>
    </row>
    <row r="48" spans="4:66" ht="15.75" customHeight="1">
      <c r="D48" s="2"/>
      <c r="E48" s="2"/>
      <c r="F48" s="2"/>
      <c r="J48" s="2"/>
      <c r="P48" s="2"/>
      <c r="Q48" s="2"/>
      <c r="AW48" s="2"/>
      <c r="BD48" s="2"/>
      <c r="BF48" s="2"/>
      <c r="BN48" s="2"/>
    </row>
    <row r="49" spans="4:66" ht="15.75" customHeight="1">
      <c r="D49" s="2"/>
      <c r="E49" s="2"/>
      <c r="F49" s="2"/>
      <c r="J49" s="2"/>
      <c r="P49" s="2"/>
      <c r="Q49" s="2"/>
      <c r="AW49" s="2"/>
      <c r="BD49" s="2"/>
      <c r="BF49" s="2"/>
      <c r="BN49" s="2"/>
    </row>
    <row r="50" spans="4:66" ht="15.75" customHeight="1">
      <c r="D50" s="2"/>
      <c r="E50" s="2"/>
      <c r="F50" s="2"/>
      <c r="J50" s="2"/>
      <c r="P50" s="2"/>
      <c r="Q50" s="2"/>
      <c r="AW50" s="2"/>
      <c r="BD50" s="2"/>
      <c r="BF50" s="2"/>
      <c r="BN50" s="2"/>
    </row>
    <row r="51" spans="4:66" ht="15.75" customHeight="1">
      <c r="D51" s="2"/>
      <c r="E51" s="2"/>
      <c r="F51" s="2"/>
      <c r="J51" s="2"/>
      <c r="P51" s="2"/>
      <c r="Q51" s="2"/>
      <c r="AW51" s="2"/>
      <c r="BD51" s="2"/>
      <c r="BF51" s="2"/>
      <c r="BN51" s="2"/>
    </row>
    <row r="52" spans="4:66" ht="15.75" customHeight="1">
      <c r="D52" s="2"/>
      <c r="E52" s="2"/>
      <c r="F52" s="2"/>
      <c r="J52" s="2"/>
      <c r="P52" s="2"/>
      <c r="Q52" s="2"/>
      <c r="AW52" s="2"/>
      <c r="BD52" s="2"/>
      <c r="BF52" s="2"/>
      <c r="BN52" s="2"/>
    </row>
    <row r="53" spans="4:66" ht="15.75" customHeight="1">
      <c r="D53" s="2"/>
      <c r="E53" s="2"/>
      <c r="F53" s="2"/>
      <c r="J53" s="2"/>
      <c r="P53" s="2"/>
      <c r="Q53" s="2"/>
      <c r="AW53" s="2"/>
      <c r="BD53" s="2"/>
      <c r="BF53" s="2"/>
      <c r="BN53" s="2"/>
    </row>
    <row r="54" spans="4:66" ht="15.75" customHeight="1">
      <c r="D54" s="2"/>
      <c r="E54" s="2"/>
      <c r="F54" s="2"/>
      <c r="J54" s="2"/>
      <c r="P54" s="2"/>
      <c r="Q54" s="2"/>
      <c r="AW54" s="2"/>
      <c r="BD54" s="2"/>
      <c r="BF54" s="2"/>
      <c r="BN54" s="2"/>
    </row>
    <row r="55" spans="4:66" ht="15.75" customHeight="1">
      <c r="D55" s="2"/>
      <c r="E55" s="2"/>
      <c r="F55" s="2"/>
      <c r="J55" s="2"/>
      <c r="P55" s="2"/>
      <c r="Q55" s="2"/>
      <c r="AW55" s="2"/>
      <c r="BD55" s="2"/>
      <c r="BF55" s="2"/>
      <c r="BN55" s="2"/>
    </row>
    <row r="56" spans="4:66" ht="15.75" customHeight="1">
      <c r="D56" s="2"/>
      <c r="E56" s="2"/>
      <c r="F56" s="2"/>
      <c r="J56" s="2"/>
      <c r="P56" s="2"/>
      <c r="Q56" s="2"/>
      <c r="AW56" s="2"/>
      <c r="BD56" s="2"/>
      <c r="BF56" s="2"/>
      <c r="BN56" s="2"/>
    </row>
    <row r="57" spans="4:66" ht="15.75" customHeight="1">
      <c r="D57" s="2"/>
      <c r="E57" s="2"/>
      <c r="F57" s="2"/>
      <c r="J57" s="2"/>
      <c r="P57" s="2"/>
      <c r="Q57" s="2"/>
      <c r="AW57" s="2"/>
      <c r="BD57" s="2"/>
      <c r="BF57" s="2"/>
      <c r="BN57" s="2"/>
    </row>
    <row r="58" spans="4:66" ht="15.75" customHeight="1">
      <c r="D58" s="2"/>
      <c r="E58" s="2"/>
      <c r="F58" s="2"/>
      <c r="J58" s="2"/>
      <c r="P58" s="2"/>
      <c r="Q58" s="2"/>
      <c r="AW58" s="2"/>
      <c r="BD58" s="2"/>
      <c r="BF58" s="2"/>
      <c r="BN58" s="2"/>
    </row>
    <row r="59" spans="4:66" ht="15.75" customHeight="1">
      <c r="D59" s="2"/>
      <c r="E59" s="2"/>
      <c r="F59" s="2"/>
      <c r="J59" s="2"/>
      <c r="P59" s="2"/>
      <c r="Q59" s="2"/>
      <c r="AW59" s="2"/>
      <c r="BD59" s="2"/>
      <c r="BF59" s="2"/>
      <c r="BN59" s="2"/>
    </row>
    <row r="60" spans="4:66" ht="15.75" customHeight="1">
      <c r="D60" s="2"/>
      <c r="E60" s="2"/>
      <c r="F60" s="2"/>
      <c r="J60" s="2"/>
      <c r="P60" s="2"/>
      <c r="Q60" s="2"/>
      <c r="AW60" s="2"/>
      <c r="BD60" s="2"/>
      <c r="BF60" s="2"/>
      <c r="BN60" s="2"/>
    </row>
    <row r="61" spans="4:66" ht="15.75" customHeight="1">
      <c r="D61" s="2"/>
      <c r="E61" s="2"/>
      <c r="F61" s="2"/>
      <c r="J61" s="2"/>
      <c r="P61" s="2"/>
      <c r="Q61" s="2"/>
      <c r="AW61" s="2"/>
      <c r="BD61" s="2"/>
      <c r="BF61" s="2"/>
      <c r="BN61" s="2"/>
    </row>
    <row r="62" spans="4:66" ht="15.75" customHeight="1">
      <c r="D62" s="2"/>
      <c r="E62" s="2"/>
      <c r="F62" s="2"/>
      <c r="J62" s="2"/>
      <c r="P62" s="2"/>
      <c r="Q62" s="2"/>
      <c r="AW62" s="2"/>
      <c r="BD62" s="2"/>
      <c r="BF62" s="2"/>
      <c r="BN62" s="2"/>
    </row>
    <row r="63" spans="4:66" ht="15.75" customHeight="1">
      <c r="D63" s="2"/>
      <c r="E63" s="2"/>
      <c r="F63" s="2"/>
      <c r="J63" s="2"/>
      <c r="P63" s="2"/>
      <c r="Q63" s="2"/>
      <c r="AW63" s="2"/>
      <c r="BD63" s="2"/>
      <c r="BF63" s="2"/>
      <c r="BN63" s="2"/>
    </row>
    <row r="64" spans="4:66" ht="15.75" customHeight="1">
      <c r="D64" s="2"/>
      <c r="E64" s="2"/>
      <c r="F64" s="2"/>
      <c r="J64" s="2"/>
      <c r="P64" s="2"/>
      <c r="Q64" s="2"/>
      <c r="AW64" s="2"/>
      <c r="BD64" s="2"/>
      <c r="BF64" s="2"/>
      <c r="BN64" s="2"/>
    </row>
    <row r="65" spans="4:66" ht="15.75" customHeight="1">
      <c r="D65" s="2"/>
      <c r="E65" s="2"/>
      <c r="F65" s="2"/>
      <c r="J65" s="2"/>
      <c r="P65" s="2"/>
      <c r="Q65" s="2"/>
      <c r="AW65" s="2"/>
      <c r="BD65" s="2"/>
      <c r="BF65" s="2"/>
      <c r="BN65" s="2"/>
    </row>
    <row r="66" spans="4:66" ht="15.75" customHeight="1">
      <c r="D66" s="2"/>
      <c r="E66" s="2"/>
      <c r="F66" s="2"/>
      <c r="J66" s="2"/>
      <c r="P66" s="2"/>
      <c r="Q66" s="2"/>
      <c r="AW66" s="2"/>
      <c r="BD66" s="2"/>
      <c r="BF66" s="2"/>
      <c r="BN66" s="2"/>
    </row>
    <row r="67" spans="4:66" ht="15.75" customHeight="1">
      <c r="D67" s="2"/>
      <c r="E67" s="2"/>
      <c r="F67" s="2"/>
      <c r="J67" s="2"/>
      <c r="P67" s="2"/>
      <c r="Q67" s="2"/>
      <c r="AW67" s="2"/>
      <c r="BD67" s="2"/>
      <c r="BF67" s="2"/>
      <c r="BN67" s="2"/>
    </row>
    <row r="68" spans="4:66" ht="15.75" customHeight="1">
      <c r="D68" s="2"/>
      <c r="E68" s="2"/>
      <c r="F68" s="2"/>
      <c r="J68" s="2"/>
      <c r="P68" s="2"/>
      <c r="Q68" s="2"/>
      <c r="AW68" s="2"/>
      <c r="BD68" s="2"/>
      <c r="BF68" s="2"/>
      <c r="BN68" s="2"/>
    </row>
    <row r="69" spans="4:66" ht="15.75" customHeight="1">
      <c r="D69" s="2"/>
      <c r="E69" s="2"/>
      <c r="F69" s="2"/>
      <c r="J69" s="2"/>
      <c r="P69" s="2"/>
      <c r="Q69" s="2"/>
      <c r="AW69" s="2"/>
      <c r="BD69" s="2"/>
      <c r="BF69" s="2"/>
      <c r="BN69" s="2"/>
    </row>
    <row r="70" spans="4:66" ht="15.75" customHeight="1">
      <c r="D70" s="2"/>
      <c r="E70" s="2"/>
      <c r="F70" s="2"/>
      <c r="J70" s="2"/>
      <c r="P70" s="2"/>
      <c r="Q70" s="2"/>
      <c r="AW70" s="2"/>
      <c r="BD70" s="2"/>
      <c r="BF70" s="2"/>
      <c r="BN70" s="2"/>
    </row>
    <row r="71" spans="4:66" ht="15.75" customHeight="1">
      <c r="D71" s="2"/>
      <c r="E71" s="2"/>
      <c r="F71" s="2"/>
      <c r="J71" s="2"/>
      <c r="P71" s="2"/>
      <c r="Q71" s="2"/>
      <c r="AW71" s="2"/>
      <c r="BD71" s="2"/>
      <c r="BF71" s="2"/>
      <c r="BN71" s="2"/>
    </row>
    <row r="72" spans="4:66" ht="15.75" customHeight="1">
      <c r="D72" s="2"/>
      <c r="E72" s="2"/>
      <c r="F72" s="2"/>
      <c r="J72" s="2"/>
      <c r="P72" s="2"/>
      <c r="Q72" s="2"/>
      <c r="AW72" s="2"/>
      <c r="BD72" s="2"/>
      <c r="BF72" s="2"/>
      <c r="BN72" s="2"/>
    </row>
    <row r="73" spans="4:66" ht="15.75" customHeight="1">
      <c r="D73" s="2"/>
      <c r="E73" s="2"/>
      <c r="F73" s="2"/>
      <c r="J73" s="2"/>
      <c r="P73" s="2"/>
      <c r="Q73" s="2"/>
      <c r="AW73" s="2"/>
      <c r="BD73" s="2"/>
      <c r="BF73" s="2"/>
      <c r="BN73" s="2"/>
    </row>
    <row r="74" spans="4:66" ht="15.75" customHeight="1">
      <c r="D74" s="2"/>
      <c r="E74" s="2"/>
      <c r="F74" s="2"/>
      <c r="J74" s="2"/>
      <c r="P74" s="2"/>
      <c r="Q74" s="2"/>
      <c r="AW74" s="2"/>
      <c r="BD74" s="2"/>
      <c r="BF74" s="2"/>
      <c r="BN74" s="2"/>
    </row>
    <row r="75" spans="4:66" ht="15.75" customHeight="1">
      <c r="D75" s="2"/>
      <c r="E75" s="2"/>
      <c r="F75" s="2"/>
      <c r="J75" s="2"/>
      <c r="P75" s="2"/>
      <c r="Q75" s="2"/>
      <c r="AW75" s="2"/>
      <c r="BD75" s="2"/>
      <c r="BF75" s="2"/>
      <c r="BN75" s="2"/>
    </row>
    <row r="76" spans="4:66" ht="15.75" customHeight="1">
      <c r="D76" s="2"/>
      <c r="E76" s="2"/>
      <c r="F76" s="2"/>
      <c r="J76" s="2"/>
      <c r="P76" s="2"/>
      <c r="Q76" s="2"/>
      <c r="AW76" s="2"/>
      <c r="BD76" s="2"/>
      <c r="BF76" s="2"/>
      <c r="BN76" s="2"/>
    </row>
    <row r="77" spans="4:66" ht="15.75" customHeight="1">
      <c r="D77" s="2"/>
      <c r="E77" s="2"/>
      <c r="F77" s="2"/>
      <c r="J77" s="2"/>
      <c r="P77" s="2"/>
      <c r="Q77" s="2"/>
      <c r="AW77" s="2"/>
      <c r="BD77" s="2"/>
      <c r="BF77" s="2"/>
      <c r="BN77" s="2"/>
    </row>
    <row r="78" spans="4:66" ht="15.75" customHeight="1">
      <c r="D78" s="2"/>
      <c r="E78" s="2"/>
      <c r="F78" s="2"/>
      <c r="J78" s="2"/>
      <c r="P78" s="2"/>
      <c r="Q78" s="2"/>
      <c r="AW78" s="2"/>
      <c r="BD78" s="2"/>
      <c r="BF78" s="2"/>
      <c r="BN78" s="2"/>
    </row>
    <row r="79" spans="4:66" ht="15.75" customHeight="1">
      <c r="D79" s="2"/>
      <c r="E79" s="2"/>
      <c r="F79" s="2"/>
      <c r="J79" s="2"/>
      <c r="P79" s="2"/>
      <c r="Q79" s="2"/>
      <c r="AW79" s="2"/>
      <c r="BD79" s="2"/>
      <c r="BF79" s="2"/>
      <c r="BN79" s="2"/>
    </row>
    <row r="80" spans="4:66" ht="15.75" customHeight="1">
      <c r="D80" s="2"/>
      <c r="E80" s="2"/>
      <c r="F80" s="2"/>
      <c r="J80" s="2"/>
      <c r="P80" s="2"/>
      <c r="Q80" s="2"/>
      <c r="AW80" s="2"/>
      <c r="BD80" s="2"/>
      <c r="BF80" s="2"/>
      <c r="BN80" s="2"/>
    </row>
    <row r="81" spans="4:66" ht="15.75" customHeight="1">
      <c r="D81" s="2"/>
      <c r="E81" s="2"/>
      <c r="F81" s="2"/>
      <c r="J81" s="2"/>
      <c r="P81" s="2"/>
      <c r="Q81" s="2"/>
      <c r="AW81" s="2"/>
      <c r="BD81" s="2"/>
      <c r="BF81" s="2"/>
      <c r="BN81" s="2"/>
    </row>
    <row r="82" spans="4:66" ht="15.75" customHeight="1">
      <c r="D82" s="2"/>
      <c r="E82" s="2"/>
      <c r="F82" s="2"/>
      <c r="J82" s="2"/>
      <c r="P82" s="2"/>
      <c r="Q82" s="2"/>
      <c r="AW82" s="2"/>
      <c r="BD82" s="2"/>
      <c r="BF82" s="2"/>
      <c r="BN82" s="2"/>
    </row>
    <row r="83" spans="4:66" ht="15.75" customHeight="1">
      <c r="D83" s="2"/>
      <c r="E83" s="2"/>
      <c r="F83" s="2"/>
      <c r="J83" s="2"/>
      <c r="P83" s="2"/>
      <c r="Q83" s="2"/>
      <c r="AW83" s="2"/>
      <c r="BD83" s="2"/>
      <c r="BF83" s="2"/>
      <c r="BN83" s="2"/>
    </row>
    <row r="84" spans="4:66" ht="15.75" customHeight="1">
      <c r="D84" s="2"/>
      <c r="E84" s="2"/>
      <c r="F84" s="2"/>
      <c r="J84" s="2"/>
      <c r="P84" s="2"/>
      <c r="Q84" s="2"/>
      <c r="AW84" s="2"/>
      <c r="BD84" s="2"/>
      <c r="BF84" s="2"/>
      <c r="BN84" s="2"/>
    </row>
    <row r="85" spans="4:66" ht="15.75" customHeight="1">
      <c r="D85" s="2"/>
      <c r="E85" s="2"/>
      <c r="F85" s="2"/>
      <c r="J85" s="2"/>
      <c r="P85" s="2"/>
      <c r="Q85" s="2"/>
      <c r="AW85" s="2"/>
      <c r="BD85" s="2"/>
      <c r="BF85" s="2"/>
      <c r="BN85" s="2"/>
    </row>
    <row r="86" spans="4:66" ht="15.75" customHeight="1">
      <c r="D86" s="2"/>
      <c r="E86" s="2"/>
      <c r="F86" s="2"/>
      <c r="J86" s="2"/>
      <c r="P86" s="2"/>
      <c r="Q86" s="2"/>
      <c r="AW86" s="2"/>
      <c r="BD86" s="2"/>
      <c r="BF86" s="2"/>
      <c r="BN86" s="2"/>
    </row>
    <row r="87" spans="4:66" ht="15.75" customHeight="1">
      <c r="D87" s="2"/>
      <c r="E87" s="2"/>
      <c r="F87" s="2"/>
      <c r="J87" s="2"/>
      <c r="P87" s="2"/>
      <c r="Q87" s="2"/>
      <c r="AW87" s="2"/>
      <c r="BD87" s="2"/>
      <c r="BF87" s="2"/>
      <c r="BN87" s="2"/>
    </row>
    <row r="88" spans="4:66" ht="15.75" customHeight="1">
      <c r="D88" s="2"/>
      <c r="E88" s="2"/>
      <c r="F88" s="2"/>
      <c r="J88" s="2"/>
      <c r="P88" s="2"/>
      <c r="Q88" s="2"/>
      <c r="AW88" s="2"/>
      <c r="BD88" s="2"/>
      <c r="BF88" s="2"/>
      <c r="BN88" s="2"/>
    </row>
    <row r="89" spans="4:66" ht="15.75" customHeight="1">
      <c r="D89" s="2"/>
      <c r="E89" s="2"/>
      <c r="F89" s="2"/>
      <c r="J89" s="2"/>
      <c r="P89" s="2"/>
      <c r="Q89" s="2"/>
      <c r="AW89" s="2"/>
      <c r="BD89" s="2"/>
      <c r="BF89" s="2"/>
      <c r="BN89" s="2"/>
    </row>
    <row r="90" spans="4:66" ht="15.75" customHeight="1">
      <c r="D90" s="2"/>
      <c r="E90" s="2"/>
      <c r="F90" s="2"/>
      <c r="J90" s="2"/>
      <c r="P90" s="2"/>
      <c r="Q90" s="2"/>
      <c r="AW90" s="2"/>
      <c r="BD90" s="2"/>
      <c r="BF90" s="2"/>
      <c r="BN90" s="2"/>
    </row>
    <row r="91" spans="4:66" ht="15.75" customHeight="1">
      <c r="D91" s="2"/>
      <c r="E91" s="2"/>
      <c r="F91" s="2"/>
      <c r="J91" s="2"/>
      <c r="P91" s="2"/>
      <c r="Q91" s="2"/>
      <c r="AW91" s="2"/>
      <c r="BD91" s="2"/>
      <c r="BF91" s="2"/>
      <c r="BN91" s="2"/>
    </row>
    <row r="92" spans="4:66" ht="15.75" customHeight="1">
      <c r="D92" s="2"/>
      <c r="E92" s="2"/>
      <c r="F92" s="2"/>
      <c r="J92" s="2"/>
      <c r="P92" s="2"/>
      <c r="Q92" s="2"/>
      <c r="AW92" s="2"/>
      <c r="BD92" s="2"/>
      <c r="BF92" s="2"/>
      <c r="BN92" s="2"/>
    </row>
    <row r="93" spans="4:66" ht="15.75" customHeight="1">
      <c r="D93" s="2"/>
      <c r="E93" s="2"/>
      <c r="F93" s="2"/>
      <c r="J93" s="2"/>
      <c r="P93" s="2"/>
      <c r="Q93" s="2"/>
      <c r="AW93" s="2"/>
      <c r="BD93" s="2"/>
      <c r="BF93" s="2"/>
      <c r="BN93" s="2"/>
    </row>
    <row r="94" spans="4:66" ht="15.75" customHeight="1">
      <c r="D94" s="2"/>
      <c r="E94" s="2"/>
      <c r="F94" s="2"/>
      <c r="J94" s="2"/>
      <c r="P94" s="2"/>
      <c r="Q94" s="2"/>
      <c r="AW94" s="2"/>
      <c r="BD94" s="2"/>
      <c r="BF94" s="2"/>
      <c r="BN94" s="2"/>
    </row>
    <row r="95" spans="4:66" ht="15.75" customHeight="1">
      <c r="D95" s="2"/>
      <c r="E95" s="2"/>
      <c r="F95" s="2"/>
      <c r="J95" s="2"/>
      <c r="P95" s="2"/>
      <c r="Q95" s="2"/>
      <c r="AW95" s="2"/>
      <c r="BD95" s="2"/>
      <c r="BF95" s="2"/>
      <c r="BN95" s="2"/>
    </row>
    <row r="96" spans="4:66" ht="15.75" customHeight="1">
      <c r="D96" s="2"/>
      <c r="E96" s="2"/>
      <c r="F96" s="2"/>
      <c r="J96" s="2"/>
      <c r="P96" s="2"/>
      <c r="Q96" s="2"/>
      <c r="AW96" s="2"/>
      <c r="BD96" s="2"/>
      <c r="BF96" s="2"/>
      <c r="BN96" s="2"/>
    </row>
    <row r="97" spans="4:66" ht="15.75" customHeight="1">
      <c r="D97" s="2"/>
      <c r="E97" s="2"/>
      <c r="F97" s="2"/>
      <c r="J97" s="2"/>
      <c r="P97" s="2"/>
      <c r="Q97" s="2"/>
      <c r="AW97" s="2"/>
      <c r="BD97" s="2"/>
      <c r="BF97" s="2"/>
      <c r="BN97" s="2"/>
    </row>
    <row r="98" spans="4:66" ht="15.75" customHeight="1">
      <c r="D98" s="2"/>
      <c r="E98" s="2"/>
      <c r="F98" s="2"/>
      <c r="J98" s="2"/>
      <c r="P98" s="2"/>
      <c r="Q98" s="2"/>
      <c r="AW98" s="2"/>
      <c r="BD98" s="2"/>
      <c r="BF98" s="2"/>
      <c r="BN98" s="2"/>
    </row>
    <row r="99" spans="4:66" ht="15.75" customHeight="1">
      <c r="D99" s="2"/>
      <c r="E99" s="2"/>
      <c r="F99" s="2"/>
      <c r="J99" s="2"/>
      <c r="P99" s="2"/>
      <c r="Q99" s="2"/>
      <c r="AW99" s="2"/>
      <c r="BD99" s="2"/>
      <c r="BF99" s="2"/>
      <c r="BN99" s="2"/>
    </row>
    <row r="100" spans="4:66" ht="15.75" customHeight="1">
      <c r="D100" s="2"/>
      <c r="E100" s="2"/>
      <c r="F100" s="2"/>
      <c r="J100" s="2"/>
      <c r="P100" s="2"/>
      <c r="Q100" s="2"/>
      <c r="AW100" s="2"/>
      <c r="BD100" s="2"/>
      <c r="BF100" s="2"/>
      <c r="BN100" s="2"/>
    </row>
    <row r="101" spans="4:66" ht="15.75" customHeight="1">
      <c r="D101" s="2"/>
      <c r="E101" s="2"/>
      <c r="F101" s="2"/>
      <c r="J101" s="2"/>
      <c r="P101" s="2"/>
      <c r="Q101" s="2"/>
      <c r="AW101" s="2"/>
      <c r="BD101" s="2"/>
      <c r="BF101" s="2"/>
      <c r="BN101" s="2"/>
    </row>
    <row r="102" spans="4:66" ht="15.75" customHeight="1">
      <c r="D102" s="2"/>
      <c r="E102" s="2"/>
      <c r="F102" s="2"/>
      <c r="J102" s="2"/>
      <c r="P102" s="2"/>
      <c r="Q102" s="2"/>
      <c r="AW102" s="2"/>
      <c r="BD102" s="2"/>
      <c r="BF102" s="2"/>
      <c r="BN102" s="2"/>
    </row>
    <row r="103" spans="4:66" ht="15.75" customHeight="1">
      <c r="D103" s="2"/>
      <c r="E103" s="2"/>
      <c r="F103" s="2"/>
      <c r="J103" s="2"/>
      <c r="P103" s="2"/>
      <c r="Q103" s="2"/>
      <c r="AW103" s="2"/>
      <c r="BD103" s="2"/>
      <c r="BF103" s="2"/>
      <c r="BN103" s="2"/>
    </row>
    <row r="104" spans="4:66" ht="15.75" customHeight="1">
      <c r="D104" s="2"/>
      <c r="E104" s="2"/>
      <c r="F104" s="2"/>
      <c r="J104" s="2"/>
      <c r="P104" s="2"/>
      <c r="Q104" s="2"/>
      <c r="AW104" s="2"/>
      <c r="BD104" s="2"/>
      <c r="BF104" s="2"/>
      <c r="BN104" s="2"/>
    </row>
    <row r="105" spans="4:66" ht="15.75" customHeight="1">
      <c r="D105" s="2"/>
      <c r="E105" s="2"/>
      <c r="F105" s="2"/>
      <c r="J105" s="2"/>
      <c r="P105" s="2"/>
      <c r="Q105" s="2"/>
      <c r="AW105" s="2"/>
      <c r="BD105" s="2"/>
      <c r="BF105" s="2"/>
      <c r="BN105" s="2"/>
    </row>
    <row r="106" spans="4:66" ht="15.75" customHeight="1">
      <c r="D106" s="2"/>
      <c r="E106" s="2"/>
      <c r="F106" s="2"/>
      <c r="J106" s="2"/>
      <c r="P106" s="2"/>
      <c r="Q106" s="2"/>
      <c r="AW106" s="2"/>
      <c r="BD106" s="2"/>
      <c r="BF106" s="2"/>
      <c r="BN106" s="2"/>
    </row>
    <row r="107" spans="4:66" ht="15.75" customHeight="1">
      <c r="D107" s="2"/>
      <c r="E107" s="2"/>
      <c r="F107" s="2"/>
      <c r="J107" s="2"/>
      <c r="P107" s="2"/>
      <c r="Q107" s="2"/>
      <c r="AW107" s="2"/>
      <c r="BD107" s="2"/>
      <c r="BF107" s="2"/>
      <c r="BN107" s="2"/>
    </row>
    <row r="108" spans="4:66" ht="15.75" customHeight="1">
      <c r="D108" s="2"/>
      <c r="E108" s="2"/>
      <c r="F108" s="2"/>
      <c r="J108" s="2"/>
      <c r="P108" s="2"/>
      <c r="Q108" s="2"/>
      <c r="AW108" s="2"/>
      <c r="BD108" s="2"/>
      <c r="BF108" s="2"/>
      <c r="BN108" s="2"/>
    </row>
    <row r="109" spans="4:66" ht="15.75" customHeight="1">
      <c r="D109" s="2"/>
      <c r="E109" s="2"/>
      <c r="F109" s="2"/>
      <c r="J109" s="2"/>
      <c r="P109" s="2"/>
      <c r="Q109" s="2"/>
      <c r="AW109" s="2"/>
      <c r="BD109" s="2"/>
      <c r="BF109" s="2"/>
      <c r="BN109" s="2"/>
    </row>
    <row r="110" spans="4:66" ht="15.75" customHeight="1">
      <c r="D110" s="2"/>
      <c r="E110" s="2"/>
      <c r="F110" s="2"/>
      <c r="J110" s="2"/>
      <c r="P110" s="2"/>
      <c r="Q110" s="2"/>
      <c r="AW110" s="2"/>
      <c r="BD110" s="2"/>
      <c r="BF110" s="2"/>
      <c r="BN110" s="2"/>
    </row>
    <row r="111" spans="4:66" ht="15.75" customHeight="1">
      <c r="D111" s="2"/>
      <c r="E111" s="2"/>
      <c r="F111" s="2"/>
      <c r="J111" s="2"/>
      <c r="P111" s="2"/>
      <c r="Q111" s="2"/>
      <c r="AW111" s="2"/>
      <c r="BD111" s="2"/>
      <c r="BF111" s="2"/>
      <c r="BN111" s="2"/>
    </row>
    <row r="112" spans="4:66" ht="15.75" customHeight="1">
      <c r="D112" s="2"/>
      <c r="E112" s="2"/>
      <c r="F112" s="2"/>
      <c r="J112" s="2"/>
      <c r="P112" s="2"/>
      <c r="Q112" s="2"/>
      <c r="AW112" s="2"/>
      <c r="BD112" s="2"/>
      <c r="BF112" s="2"/>
      <c r="BN112" s="2"/>
    </row>
    <row r="113" spans="4:66" ht="15.75" customHeight="1">
      <c r="D113" s="2"/>
      <c r="E113" s="2"/>
      <c r="F113" s="2"/>
      <c r="J113" s="2"/>
      <c r="P113" s="2"/>
      <c r="Q113" s="2"/>
      <c r="AW113" s="2"/>
      <c r="BD113" s="2"/>
      <c r="BF113" s="2"/>
      <c r="BN113" s="2"/>
    </row>
    <row r="114" spans="4:66" ht="15.75" customHeight="1">
      <c r="D114" s="2"/>
      <c r="E114" s="2"/>
      <c r="F114" s="2"/>
      <c r="J114" s="2"/>
      <c r="P114" s="2"/>
      <c r="Q114" s="2"/>
      <c r="AW114" s="2"/>
      <c r="BD114" s="2"/>
      <c r="BF114" s="2"/>
      <c r="BN114" s="2"/>
    </row>
    <row r="115" spans="4:66" ht="15.75" customHeight="1">
      <c r="D115" s="2"/>
      <c r="E115" s="2"/>
      <c r="F115" s="2"/>
      <c r="J115" s="2"/>
      <c r="P115" s="2"/>
      <c r="Q115" s="2"/>
      <c r="AW115" s="2"/>
      <c r="BD115" s="2"/>
      <c r="BF115" s="2"/>
      <c r="BN115" s="2"/>
    </row>
    <row r="116" spans="4:66" ht="15.75" customHeight="1">
      <c r="D116" s="2"/>
      <c r="E116" s="2"/>
      <c r="F116" s="2"/>
      <c r="J116" s="2"/>
      <c r="P116" s="2"/>
      <c r="Q116" s="2"/>
      <c r="AW116" s="2"/>
      <c r="BD116" s="2"/>
      <c r="BF116" s="2"/>
      <c r="BN116" s="2"/>
    </row>
    <row r="117" spans="4:66" ht="15.75" customHeight="1">
      <c r="D117" s="2"/>
      <c r="E117" s="2"/>
      <c r="F117" s="2"/>
      <c r="J117" s="2"/>
      <c r="P117" s="2"/>
      <c r="Q117" s="2"/>
      <c r="AW117" s="2"/>
      <c r="BD117" s="2"/>
      <c r="BF117" s="2"/>
      <c r="BN117" s="2"/>
    </row>
    <row r="118" spans="4:66" ht="15.75" customHeight="1">
      <c r="D118" s="2"/>
      <c r="E118" s="2"/>
      <c r="F118" s="2"/>
      <c r="J118" s="2"/>
      <c r="P118" s="2"/>
      <c r="Q118" s="2"/>
      <c r="AW118" s="2"/>
      <c r="BD118" s="2"/>
      <c r="BF118" s="2"/>
      <c r="BN118" s="2"/>
    </row>
    <row r="119" spans="4:66" ht="15.75" customHeight="1">
      <c r="D119" s="2"/>
      <c r="E119" s="2"/>
      <c r="F119" s="2"/>
      <c r="J119" s="2"/>
      <c r="P119" s="2"/>
      <c r="Q119" s="2"/>
      <c r="AW119" s="2"/>
      <c r="BD119" s="2"/>
      <c r="BF119" s="2"/>
      <c r="BN119" s="2"/>
    </row>
    <row r="120" spans="4:66" ht="15.75" customHeight="1">
      <c r="D120" s="2"/>
      <c r="E120" s="2"/>
      <c r="F120" s="2"/>
      <c r="J120" s="2"/>
      <c r="P120" s="2"/>
      <c r="Q120" s="2"/>
      <c r="AW120" s="2"/>
      <c r="BD120" s="2"/>
      <c r="BF120" s="2"/>
      <c r="BN120" s="2"/>
    </row>
    <row r="121" spans="4:66" ht="15.75" customHeight="1">
      <c r="D121" s="2"/>
      <c r="E121" s="2"/>
      <c r="F121" s="2"/>
      <c r="J121" s="2"/>
      <c r="P121" s="2"/>
      <c r="Q121" s="2"/>
      <c r="AW121" s="2"/>
      <c r="BD121" s="2"/>
      <c r="BF121" s="2"/>
      <c r="BN121" s="2"/>
    </row>
    <row r="122" spans="4:66" ht="15.75" customHeight="1">
      <c r="D122" s="2"/>
      <c r="E122" s="2"/>
      <c r="F122" s="2"/>
      <c r="J122" s="2"/>
      <c r="P122" s="2"/>
      <c r="Q122" s="2"/>
      <c r="AW122" s="2"/>
      <c r="BD122" s="2"/>
      <c r="BF122" s="2"/>
      <c r="BN122" s="2"/>
    </row>
    <row r="123" spans="4:66" ht="15.75" customHeight="1">
      <c r="D123" s="2"/>
      <c r="E123" s="2"/>
      <c r="F123" s="2"/>
      <c r="J123" s="2"/>
      <c r="P123" s="2"/>
      <c r="Q123" s="2"/>
      <c r="AW123" s="2"/>
      <c r="BD123" s="2"/>
      <c r="BF123" s="2"/>
      <c r="BN123" s="2"/>
    </row>
    <row r="124" spans="4:66" ht="15.75" customHeight="1">
      <c r="D124" s="2"/>
      <c r="E124" s="2"/>
      <c r="F124" s="2"/>
      <c r="J124" s="2"/>
      <c r="P124" s="2"/>
      <c r="Q124" s="2"/>
      <c r="AW124" s="2"/>
      <c r="BD124" s="2"/>
      <c r="BF124" s="2"/>
      <c r="BN124" s="2"/>
    </row>
    <row r="125" spans="4:66" ht="15.75" customHeight="1">
      <c r="D125" s="2"/>
      <c r="E125" s="2"/>
      <c r="F125" s="2"/>
      <c r="J125" s="2"/>
      <c r="P125" s="2"/>
      <c r="Q125" s="2"/>
      <c r="AW125" s="2"/>
      <c r="BD125" s="2"/>
      <c r="BF125" s="2"/>
      <c r="BN125" s="2"/>
    </row>
    <row r="126" spans="4:66" ht="15.75" customHeight="1">
      <c r="D126" s="2"/>
      <c r="E126" s="2"/>
      <c r="F126" s="2"/>
      <c r="J126" s="2"/>
      <c r="P126" s="2"/>
      <c r="Q126" s="2"/>
      <c r="AW126" s="2"/>
      <c r="BD126" s="2"/>
      <c r="BF126" s="2"/>
      <c r="BN126" s="2"/>
    </row>
    <row r="127" spans="4:66" ht="15.75" customHeight="1">
      <c r="D127" s="2"/>
      <c r="E127" s="2"/>
      <c r="F127" s="2"/>
      <c r="J127" s="2"/>
      <c r="P127" s="2"/>
      <c r="Q127" s="2"/>
      <c r="AW127" s="2"/>
      <c r="BD127" s="2"/>
      <c r="BF127" s="2"/>
      <c r="BN127" s="2"/>
    </row>
    <row r="128" spans="4:66" ht="15.75" customHeight="1">
      <c r="D128" s="2"/>
      <c r="E128" s="2"/>
      <c r="F128" s="2"/>
      <c r="J128" s="2"/>
      <c r="P128" s="2"/>
      <c r="Q128" s="2"/>
      <c r="AW128" s="2"/>
      <c r="BD128" s="2"/>
      <c r="BF128" s="2"/>
      <c r="BN128" s="2"/>
    </row>
    <row r="129" spans="4:66" ht="15.75" customHeight="1">
      <c r="D129" s="2"/>
      <c r="E129" s="2"/>
      <c r="F129" s="2"/>
      <c r="J129" s="2"/>
      <c r="P129" s="2"/>
      <c r="Q129" s="2"/>
      <c r="AW129" s="2"/>
      <c r="BD129" s="2"/>
      <c r="BF129" s="2"/>
      <c r="BN129" s="2"/>
    </row>
    <row r="130" spans="4:66" ht="15.75" customHeight="1">
      <c r="D130" s="2"/>
      <c r="E130" s="2"/>
      <c r="F130" s="2"/>
      <c r="J130" s="2"/>
      <c r="P130" s="2"/>
      <c r="Q130" s="2"/>
      <c r="AW130" s="2"/>
      <c r="BD130" s="2"/>
      <c r="BF130" s="2"/>
      <c r="BN130" s="2"/>
    </row>
    <row r="131" spans="4:66" ht="15.75" customHeight="1">
      <c r="D131" s="2"/>
      <c r="E131" s="2"/>
      <c r="F131" s="2"/>
      <c r="J131" s="2"/>
      <c r="P131" s="2"/>
      <c r="Q131" s="2"/>
      <c r="AW131" s="2"/>
      <c r="BD131" s="2"/>
      <c r="BF131" s="2"/>
      <c r="BN131" s="2"/>
    </row>
    <row r="132" spans="4:66" ht="15.75" customHeight="1">
      <c r="D132" s="2"/>
      <c r="E132" s="2"/>
      <c r="F132" s="2"/>
      <c r="J132" s="2"/>
      <c r="P132" s="2"/>
      <c r="Q132" s="2"/>
      <c r="AW132" s="2"/>
      <c r="BD132" s="2"/>
      <c r="BF132" s="2"/>
      <c r="BN132" s="2"/>
    </row>
    <row r="133" spans="4:66" ht="15.75" customHeight="1">
      <c r="D133" s="2"/>
      <c r="E133" s="2"/>
      <c r="F133" s="2"/>
      <c r="J133" s="2"/>
      <c r="P133" s="2"/>
      <c r="Q133" s="2"/>
      <c r="AW133" s="2"/>
      <c r="BD133" s="2"/>
      <c r="BF133" s="2"/>
      <c r="BN133" s="2"/>
    </row>
    <row r="134" spans="4:66" ht="15.75" customHeight="1">
      <c r="D134" s="2"/>
      <c r="E134" s="2"/>
      <c r="F134" s="2"/>
      <c r="J134" s="2"/>
      <c r="P134" s="2"/>
      <c r="Q134" s="2"/>
      <c r="AW134" s="2"/>
      <c r="BD134" s="2"/>
      <c r="BF134" s="2"/>
      <c r="BN134" s="2"/>
    </row>
    <row r="135" spans="4:66" ht="15.75" customHeight="1">
      <c r="D135" s="2"/>
      <c r="E135" s="2"/>
      <c r="F135" s="2"/>
      <c r="J135" s="2"/>
      <c r="P135" s="2"/>
      <c r="Q135" s="2"/>
      <c r="AW135" s="2"/>
      <c r="BD135" s="2"/>
      <c r="BF135" s="2"/>
      <c r="BN135" s="2"/>
    </row>
    <row r="136" spans="4:66" ht="15.75" customHeight="1">
      <c r="D136" s="2"/>
      <c r="E136" s="2"/>
      <c r="F136" s="2"/>
      <c r="J136" s="2"/>
      <c r="P136" s="2"/>
      <c r="Q136" s="2"/>
      <c r="AW136" s="2"/>
      <c r="BD136" s="2"/>
      <c r="BF136" s="2"/>
      <c r="BN136" s="2"/>
    </row>
    <row r="137" spans="4:66" ht="15.75" customHeight="1">
      <c r="D137" s="2"/>
      <c r="E137" s="2"/>
      <c r="F137" s="2"/>
      <c r="J137" s="2"/>
      <c r="P137" s="2"/>
      <c r="Q137" s="2"/>
      <c r="AW137" s="2"/>
      <c r="BD137" s="2"/>
      <c r="BF137" s="2"/>
      <c r="BN137" s="2"/>
    </row>
    <row r="138" spans="4:66" ht="15.75" customHeight="1">
      <c r="D138" s="2"/>
      <c r="E138" s="2"/>
      <c r="F138" s="2"/>
      <c r="J138" s="2"/>
      <c r="P138" s="2"/>
      <c r="Q138" s="2"/>
      <c r="AW138" s="2"/>
      <c r="BD138" s="2"/>
      <c r="BF138" s="2"/>
      <c r="BN138" s="2"/>
    </row>
    <row r="139" spans="4:66" ht="15.75" customHeight="1">
      <c r="D139" s="2"/>
      <c r="E139" s="2"/>
      <c r="F139" s="2"/>
      <c r="J139" s="2"/>
      <c r="P139" s="2"/>
      <c r="Q139" s="2"/>
      <c r="AW139" s="2"/>
      <c r="BD139" s="2"/>
      <c r="BF139" s="2"/>
      <c r="BN139" s="2"/>
    </row>
    <row r="140" spans="4:66" ht="15.75" customHeight="1">
      <c r="D140" s="2"/>
      <c r="E140" s="2"/>
      <c r="F140" s="2"/>
      <c r="J140" s="2"/>
      <c r="P140" s="2"/>
      <c r="Q140" s="2"/>
      <c r="AW140" s="2"/>
      <c r="BD140" s="2"/>
      <c r="BF140" s="2"/>
      <c r="BN140" s="2"/>
    </row>
    <row r="141" spans="4:66" ht="15.75" customHeight="1">
      <c r="D141" s="2"/>
      <c r="E141" s="2"/>
      <c r="F141" s="2"/>
      <c r="J141" s="2"/>
      <c r="P141" s="2"/>
      <c r="Q141" s="2"/>
      <c r="AW141" s="2"/>
      <c r="BD141" s="2"/>
      <c r="BF141" s="2"/>
      <c r="BN141" s="2"/>
    </row>
    <row r="142" spans="4:66" ht="15.75" customHeight="1">
      <c r="D142" s="2"/>
      <c r="E142" s="2"/>
      <c r="F142" s="2"/>
      <c r="J142" s="2"/>
      <c r="P142" s="2"/>
      <c r="Q142" s="2"/>
      <c r="AW142" s="2"/>
      <c r="BD142" s="2"/>
      <c r="BF142" s="2"/>
      <c r="BN142" s="2"/>
    </row>
    <row r="143" spans="4:66" ht="15.75" customHeight="1">
      <c r="D143" s="2"/>
      <c r="E143" s="2"/>
      <c r="F143" s="2"/>
      <c r="J143" s="2"/>
      <c r="P143" s="2"/>
      <c r="Q143" s="2"/>
      <c r="AW143" s="2"/>
      <c r="BD143" s="2"/>
      <c r="BF143" s="2"/>
      <c r="BN143" s="2"/>
    </row>
    <row r="144" spans="4:66" ht="15.75" customHeight="1">
      <c r="D144" s="2"/>
      <c r="E144" s="2"/>
      <c r="F144" s="2"/>
      <c r="J144" s="2"/>
      <c r="P144" s="2"/>
      <c r="Q144" s="2"/>
      <c r="AW144" s="2"/>
      <c r="BD144" s="2"/>
      <c r="BF144" s="2"/>
      <c r="BN144" s="2"/>
    </row>
    <row r="145" spans="4:66" ht="15.75" customHeight="1">
      <c r="D145" s="2"/>
      <c r="E145" s="2"/>
      <c r="F145" s="2"/>
      <c r="J145" s="2"/>
      <c r="P145" s="2"/>
      <c r="Q145" s="2"/>
      <c r="AW145" s="2"/>
      <c r="BD145" s="2"/>
      <c r="BF145" s="2"/>
      <c r="BN145" s="2"/>
    </row>
    <row r="146" spans="4:66" ht="15.75" customHeight="1">
      <c r="D146" s="2"/>
      <c r="E146" s="2"/>
      <c r="F146" s="2"/>
      <c r="J146" s="2"/>
      <c r="P146" s="2"/>
      <c r="Q146" s="2"/>
      <c r="AW146" s="2"/>
      <c r="BD146" s="2"/>
      <c r="BF146" s="2"/>
      <c r="BN146" s="2"/>
    </row>
    <row r="147" spans="4:66" ht="15.75" customHeight="1">
      <c r="D147" s="2"/>
      <c r="E147" s="2"/>
      <c r="F147" s="2"/>
      <c r="J147" s="2"/>
      <c r="P147" s="2"/>
      <c r="Q147" s="2"/>
      <c r="AW147" s="2"/>
      <c r="BD147" s="2"/>
      <c r="BF147" s="2"/>
      <c r="BN147" s="2"/>
    </row>
    <row r="148" spans="4:66" ht="15.75" customHeight="1">
      <c r="D148" s="2"/>
      <c r="E148" s="2"/>
      <c r="F148" s="2"/>
      <c r="J148" s="2"/>
      <c r="P148" s="2"/>
      <c r="Q148" s="2"/>
      <c r="AW148" s="2"/>
      <c r="BD148" s="2"/>
      <c r="BF148" s="2"/>
      <c r="BN148" s="2"/>
    </row>
    <row r="149" spans="4:66" ht="15.75" customHeight="1">
      <c r="D149" s="2"/>
      <c r="E149" s="2"/>
      <c r="F149" s="2"/>
      <c r="J149" s="2"/>
      <c r="P149" s="2"/>
      <c r="Q149" s="2"/>
      <c r="AW149" s="2"/>
      <c r="BD149" s="2"/>
      <c r="BF149" s="2"/>
      <c r="BN149" s="2"/>
    </row>
    <row r="150" spans="4:66" ht="15.75" customHeight="1">
      <c r="D150" s="2"/>
      <c r="E150" s="2"/>
      <c r="F150" s="2"/>
      <c r="J150" s="2"/>
      <c r="P150" s="2"/>
      <c r="Q150" s="2"/>
      <c r="AW150" s="2"/>
      <c r="BD150" s="2"/>
      <c r="BF150" s="2"/>
      <c r="BN150" s="2"/>
    </row>
    <row r="151" spans="4:66" ht="15.75" customHeight="1">
      <c r="D151" s="2"/>
      <c r="E151" s="2"/>
      <c r="F151" s="2"/>
      <c r="J151" s="2"/>
      <c r="P151" s="2"/>
      <c r="Q151" s="2"/>
      <c r="AW151" s="2"/>
      <c r="BD151" s="2"/>
      <c r="BF151" s="2"/>
      <c r="BN151" s="2"/>
    </row>
    <row r="152" spans="4:66" ht="15.75" customHeight="1">
      <c r="D152" s="2"/>
      <c r="E152" s="2"/>
      <c r="F152" s="2"/>
      <c r="J152" s="2"/>
      <c r="P152" s="2"/>
      <c r="Q152" s="2"/>
      <c r="AW152" s="2"/>
      <c r="BD152" s="2"/>
      <c r="BF152" s="2"/>
      <c r="BN152" s="2"/>
    </row>
    <row r="153" spans="4:66" ht="15.75" customHeight="1">
      <c r="D153" s="2"/>
      <c r="E153" s="2"/>
      <c r="F153" s="2"/>
      <c r="J153" s="2"/>
      <c r="P153" s="2"/>
      <c r="Q153" s="2"/>
      <c r="AW153" s="2"/>
      <c r="BD153" s="2"/>
      <c r="BF153" s="2"/>
      <c r="BN153" s="2"/>
    </row>
    <row r="154" spans="4:66" ht="15.75" customHeight="1">
      <c r="D154" s="2"/>
      <c r="E154" s="2"/>
      <c r="F154" s="2"/>
      <c r="J154" s="2"/>
      <c r="P154" s="2"/>
      <c r="Q154" s="2"/>
      <c r="AW154" s="2"/>
      <c r="BD154" s="2"/>
      <c r="BF154" s="2"/>
      <c r="BN154" s="2"/>
    </row>
    <row r="155" spans="4:66" ht="15.75" customHeight="1">
      <c r="D155" s="2"/>
      <c r="E155" s="2"/>
      <c r="F155" s="2"/>
      <c r="J155" s="2"/>
      <c r="P155" s="2"/>
      <c r="Q155" s="2"/>
      <c r="AW155" s="2"/>
      <c r="BD155" s="2"/>
      <c r="BF155" s="2"/>
      <c r="BN155" s="2"/>
    </row>
    <row r="156" spans="4:66" ht="15.75" customHeight="1">
      <c r="D156" s="2"/>
      <c r="E156" s="2"/>
      <c r="F156" s="2"/>
      <c r="J156" s="2"/>
      <c r="P156" s="2"/>
      <c r="Q156" s="2"/>
      <c r="AW156" s="2"/>
      <c r="BD156" s="2"/>
      <c r="BF156" s="2"/>
      <c r="BN156" s="2"/>
    </row>
    <row r="157" spans="4:66" ht="15.75" customHeight="1">
      <c r="D157" s="2"/>
      <c r="E157" s="2"/>
      <c r="F157" s="2"/>
      <c r="J157" s="2"/>
      <c r="P157" s="2"/>
      <c r="Q157" s="2"/>
      <c r="AW157" s="2"/>
      <c r="BD157" s="2"/>
      <c r="BF157" s="2"/>
      <c r="BN157" s="2"/>
    </row>
    <row r="158" spans="4:66" ht="15.75" customHeight="1">
      <c r="D158" s="2"/>
      <c r="E158" s="2"/>
      <c r="F158" s="2"/>
      <c r="J158" s="2"/>
      <c r="P158" s="2"/>
      <c r="Q158" s="2"/>
      <c r="AW158" s="2"/>
      <c r="BD158" s="2"/>
      <c r="BF158" s="2"/>
      <c r="BN158" s="2"/>
    </row>
    <row r="159" spans="4:66" ht="15.75" customHeight="1">
      <c r="D159" s="2"/>
      <c r="E159" s="2"/>
      <c r="F159" s="2"/>
      <c r="J159" s="2"/>
      <c r="P159" s="2"/>
      <c r="Q159" s="2"/>
      <c r="AW159" s="2"/>
      <c r="BD159" s="2"/>
      <c r="BF159" s="2"/>
      <c r="BN159" s="2"/>
    </row>
    <row r="160" spans="4:66" ht="15.75" customHeight="1">
      <c r="D160" s="2"/>
      <c r="E160" s="2"/>
      <c r="F160" s="2"/>
      <c r="J160" s="2"/>
      <c r="P160" s="2"/>
      <c r="Q160" s="2"/>
      <c r="AW160" s="2"/>
      <c r="BD160" s="2"/>
      <c r="BF160" s="2"/>
      <c r="BN160" s="2"/>
    </row>
    <row r="161" spans="4:66" ht="15.75" customHeight="1">
      <c r="D161" s="2"/>
      <c r="E161" s="2"/>
      <c r="F161" s="2"/>
      <c r="J161" s="2"/>
      <c r="P161" s="2"/>
      <c r="Q161" s="2"/>
      <c r="AW161" s="2"/>
      <c r="BD161" s="2"/>
      <c r="BF161" s="2"/>
      <c r="BN161" s="2"/>
    </row>
    <row r="162" spans="4:66" ht="15.75" customHeight="1">
      <c r="D162" s="2"/>
      <c r="E162" s="2"/>
      <c r="F162" s="2"/>
      <c r="J162" s="2"/>
      <c r="P162" s="2"/>
      <c r="Q162" s="2"/>
      <c r="AW162" s="2"/>
      <c r="BD162" s="2"/>
      <c r="BF162" s="2"/>
      <c r="BN162" s="2"/>
    </row>
    <row r="163" spans="4:66" ht="15.75" customHeight="1">
      <c r="D163" s="2"/>
      <c r="E163" s="2"/>
      <c r="F163" s="2"/>
      <c r="J163" s="2"/>
      <c r="P163" s="2"/>
      <c r="Q163" s="2"/>
      <c r="AW163" s="2"/>
      <c r="BD163" s="2"/>
      <c r="BF163" s="2"/>
      <c r="BN163" s="2"/>
    </row>
    <row r="164" spans="4:66" ht="15.75" customHeight="1">
      <c r="D164" s="2"/>
      <c r="E164" s="2"/>
      <c r="F164" s="2"/>
      <c r="J164" s="2"/>
      <c r="P164" s="2"/>
      <c r="Q164" s="2"/>
      <c r="AW164" s="2"/>
      <c r="BD164" s="2"/>
      <c r="BF164" s="2"/>
      <c r="BN164" s="2"/>
    </row>
    <row r="165" spans="4:66" ht="15.75" customHeight="1">
      <c r="D165" s="2"/>
      <c r="E165" s="2"/>
      <c r="F165" s="2"/>
      <c r="J165" s="2"/>
      <c r="P165" s="2"/>
      <c r="Q165" s="2"/>
      <c r="AW165" s="2"/>
      <c r="BD165" s="2"/>
      <c r="BF165" s="2"/>
      <c r="BN165" s="2"/>
    </row>
    <row r="166" spans="4:66" ht="15.75" customHeight="1">
      <c r="D166" s="2"/>
      <c r="E166" s="2"/>
      <c r="F166" s="2"/>
      <c r="J166" s="2"/>
      <c r="P166" s="2"/>
      <c r="Q166" s="2"/>
      <c r="AW166" s="2"/>
      <c r="BD166" s="2"/>
      <c r="BF166" s="2"/>
      <c r="BN166" s="2"/>
    </row>
    <row r="167" spans="4:66" ht="15.75" customHeight="1">
      <c r="D167" s="2"/>
      <c r="E167" s="2"/>
      <c r="F167" s="2"/>
      <c r="J167" s="2"/>
      <c r="P167" s="2"/>
      <c r="Q167" s="2"/>
      <c r="AW167" s="2"/>
      <c r="BD167" s="2"/>
      <c r="BF167" s="2"/>
      <c r="BN167" s="2"/>
    </row>
    <row r="168" spans="4:66" ht="15.75" customHeight="1">
      <c r="D168" s="2"/>
      <c r="E168" s="2"/>
      <c r="F168" s="2"/>
      <c r="J168" s="2"/>
      <c r="P168" s="2"/>
      <c r="Q168" s="2"/>
      <c r="AW168" s="2"/>
      <c r="BD168" s="2"/>
      <c r="BF168" s="2"/>
      <c r="BN168" s="2"/>
    </row>
    <row r="169" spans="4:66" ht="15.75" customHeight="1">
      <c r="D169" s="2"/>
      <c r="E169" s="2"/>
      <c r="F169" s="2"/>
      <c r="J169" s="2"/>
      <c r="P169" s="2"/>
      <c r="Q169" s="2"/>
      <c r="AW169" s="2"/>
      <c r="BD169" s="2"/>
      <c r="BF169" s="2"/>
      <c r="BN169" s="2"/>
    </row>
    <row r="170" spans="4:66" ht="15.75" customHeight="1">
      <c r="D170" s="2"/>
      <c r="E170" s="2"/>
      <c r="F170" s="2"/>
      <c r="J170" s="2"/>
      <c r="P170" s="2"/>
      <c r="Q170" s="2"/>
      <c r="AW170" s="2"/>
      <c r="BD170" s="2"/>
      <c r="BF170" s="2"/>
      <c r="BN170" s="2"/>
    </row>
    <row r="171" spans="4:66" ht="15.75" customHeight="1">
      <c r="D171" s="2"/>
      <c r="E171" s="2"/>
      <c r="F171" s="2"/>
      <c r="J171" s="2"/>
      <c r="P171" s="2"/>
      <c r="Q171" s="2"/>
      <c r="AW171" s="2"/>
      <c r="BD171" s="2"/>
      <c r="BF171" s="2"/>
      <c r="BN171" s="2"/>
    </row>
    <row r="172" spans="4:66" ht="15.75" customHeight="1">
      <c r="D172" s="2"/>
      <c r="E172" s="2"/>
      <c r="F172" s="2"/>
      <c r="J172" s="2"/>
      <c r="P172" s="2"/>
      <c r="Q172" s="2"/>
      <c r="AW172" s="2"/>
      <c r="BD172" s="2"/>
      <c r="BF172" s="2"/>
      <c r="BN172" s="2"/>
    </row>
    <row r="173" spans="4:66" ht="15.75" customHeight="1">
      <c r="D173" s="2"/>
      <c r="E173" s="2"/>
      <c r="F173" s="2"/>
      <c r="J173" s="2"/>
      <c r="P173" s="2"/>
      <c r="Q173" s="2"/>
      <c r="AW173" s="2"/>
      <c r="BD173" s="2"/>
      <c r="BF173" s="2"/>
      <c r="BN173" s="2"/>
    </row>
    <row r="174" spans="4:66" ht="15.75" customHeight="1">
      <c r="D174" s="2"/>
      <c r="E174" s="2"/>
      <c r="F174" s="2"/>
      <c r="J174" s="2"/>
      <c r="P174" s="2"/>
      <c r="Q174" s="2"/>
      <c r="AW174" s="2"/>
      <c r="BD174" s="2"/>
      <c r="BF174" s="2"/>
      <c r="BN174" s="2"/>
    </row>
    <row r="175" spans="4:66" ht="15.75" customHeight="1">
      <c r="D175" s="2"/>
      <c r="E175" s="2"/>
      <c r="F175" s="2"/>
      <c r="J175" s="2"/>
      <c r="P175" s="2"/>
      <c r="Q175" s="2"/>
      <c r="AW175" s="2"/>
      <c r="BD175" s="2"/>
      <c r="BF175" s="2"/>
      <c r="BN175" s="2"/>
    </row>
    <row r="176" spans="4:66" ht="15.75" customHeight="1">
      <c r="D176" s="2"/>
      <c r="E176" s="2"/>
      <c r="F176" s="2"/>
      <c r="J176" s="2"/>
      <c r="P176" s="2"/>
      <c r="Q176" s="2"/>
      <c r="AW176" s="2"/>
      <c r="BD176" s="2"/>
      <c r="BF176" s="2"/>
      <c r="BN176" s="2"/>
    </row>
    <row r="177" spans="4:66" ht="15.75" customHeight="1">
      <c r="D177" s="2"/>
      <c r="E177" s="2"/>
      <c r="F177" s="2"/>
      <c r="J177" s="2"/>
      <c r="P177" s="2"/>
      <c r="Q177" s="2"/>
      <c r="AW177" s="2"/>
      <c r="BD177" s="2"/>
      <c r="BF177" s="2"/>
      <c r="BN177" s="2"/>
    </row>
    <row r="178" spans="4:66" ht="15.75" customHeight="1">
      <c r="D178" s="2"/>
      <c r="E178" s="2"/>
      <c r="F178" s="2"/>
      <c r="J178" s="2"/>
      <c r="P178" s="2"/>
      <c r="Q178" s="2"/>
      <c r="AW178" s="2"/>
      <c r="BD178" s="2"/>
      <c r="BF178" s="2"/>
      <c r="BN178" s="2"/>
    </row>
    <row r="179" spans="4:66" ht="15.75" customHeight="1">
      <c r="D179" s="2"/>
      <c r="E179" s="2"/>
      <c r="F179" s="2"/>
      <c r="J179" s="2"/>
      <c r="P179" s="2"/>
      <c r="Q179" s="2"/>
      <c r="AW179" s="2"/>
      <c r="BD179" s="2"/>
      <c r="BF179" s="2"/>
      <c r="BN179" s="2"/>
    </row>
    <row r="180" spans="4:66" ht="15.75" customHeight="1">
      <c r="D180" s="2"/>
      <c r="E180" s="2"/>
      <c r="F180" s="2"/>
      <c r="J180" s="2"/>
      <c r="P180" s="2"/>
      <c r="Q180" s="2"/>
      <c r="AW180" s="2"/>
      <c r="BD180" s="2"/>
      <c r="BF180" s="2"/>
      <c r="BN180" s="2"/>
    </row>
    <row r="181" spans="4:66" ht="15.75" customHeight="1">
      <c r="D181" s="2"/>
      <c r="E181" s="2"/>
      <c r="F181" s="2"/>
      <c r="J181" s="2"/>
      <c r="P181" s="2"/>
      <c r="Q181" s="2"/>
      <c r="AW181" s="2"/>
      <c r="BD181" s="2"/>
      <c r="BF181" s="2"/>
      <c r="BN181" s="2"/>
    </row>
    <row r="182" spans="4:66" ht="15.75" customHeight="1">
      <c r="D182" s="2"/>
      <c r="E182" s="2"/>
      <c r="F182" s="2"/>
      <c r="J182" s="2"/>
      <c r="P182" s="2"/>
      <c r="Q182" s="2"/>
      <c r="AW182" s="2"/>
      <c r="BD182" s="2"/>
      <c r="BF182" s="2"/>
      <c r="BN182" s="2"/>
    </row>
    <row r="183" spans="4:66" ht="15.75" customHeight="1">
      <c r="D183" s="2"/>
      <c r="E183" s="2"/>
      <c r="F183" s="2"/>
      <c r="J183" s="2"/>
      <c r="P183" s="2"/>
      <c r="Q183" s="2"/>
      <c r="AW183" s="2"/>
      <c r="BD183" s="2"/>
      <c r="BF183" s="2"/>
      <c r="BN183" s="2"/>
    </row>
    <row r="184" spans="4:66" ht="15.75" customHeight="1">
      <c r="D184" s="2"/>
      <c r="E184" s="2"/>
      <c r="F184" s="2"/>
      <c r="J184" s="2"/>
      <c r="P184" s="2"/>
      <c r="Q184" s="2"/>
      <c r="AW184" s="2"/>
      <c r="BD184" s="2"/>
      <c r="BF184" s="2"/>
      <c r="BN184" s="2"/>
    </row>
    <row r="185" spans="4:66" ht="15.75" customHeight="1">
      <c r="D185" s="2"/>
      <c r="E185" s="2"/>
      <c r="F185" s="2"/>
      <c r="J185" s="2"/>
      <c r="P185" s="2"/>
      <c r="Q185" s="2"/>
      <c r="AW185" s="2"/>
      <c r="BD185" s="2"/>
      <c r="BF185" s="2"/>
      <c r="BN185" s="2"/>
    </row>
    <row r="186" spans="4:66" ht="15.75" customHeight="1">
      <c r="D186" s="2"/>
      <c r="E186" s="2"/>
      <c r="F186" s="2"/>
      <c r="J186" s="2"/>
      <c r="P186" s="2"/>
      <c r="Q186" s="2"/>
      <c r="AW186" s="2"/>
      <c r="BD186" s="2"/>
      <c r="BF186" s="2"/>
      <c r="BN186" s="2"/>
    </row>
    <row r="187" spans="4:66" ht="15.75" customHeight="1">
      <c r="D187" s="2"/>
      <c r="E187" s="2"/>
      <c r="F187" s="2"/>
      <c r="J187" s="2"/>
      <c r="P187" s="2"/>
      <c r="Q187" s="2"/>
      <c r="AW187" s="2"/>
      <c r="BD187" s="2"/>
      <c r="BF187" s="2"/>
      <c r="BN187" s="2"/>
    </row>
    <row r="188" spans="4:66" ht="15.75" customHeight="1">
      <c r="D188" s="2"/>
      <c r="E188" s="2"/>
      <c r="F188" s="2"/>
      <c r="J188" s="2"/>
      <c r="P188" s="2"/>
      <c r="Q188" s="2"/>
      <c r="AW188" s="2"/>
      <c r="BD188" s="2"/>
      <c r="BF188" s="2"/>
      <c r="BN188" s="2"/>
    </row>
    <row r="189" spans="4:66" ht="15.75" customHeight="1">
      <c r="D189" s="2"/>
      <c r="E189" s="2"/>
      <c r="F189" s="2"/>
      <c r="J189" s="2"/>
      <c r="P189" s="2"/>
      <c r="Q189" s="2"/>
      <c r="AW189" s="2"/>
      <c r="BD189" s="2"/>
      <c r="BF189" s="2"/>
      <c r="BN189" s="2"/>
    </row>
    <row r="190" spans="4:66" ht="15.75" customHeight="1">
      <c r="D190" s="2"/>
      <c r="E190" s="2"/>
      <c r="F190" s="2"/>
      <c r="J190" s="2"/>
      <c r="P190" s="2"/>
      <c r="Q190" s="2"/>
      <c r="AW190" s="2"/>
      <c r="BD190" s="2"/>
      <c r="BF190" s="2"/>
      <c r="BN190" s="2"/>
    </row>
    <row r="191" spans="4:66" ht="15.75" customHeight="1">
      <c r="D191" s="2"/>
      <c r="E191" s="2"/>
      <c r="F191" s="2"/>
      <c r="J191" s="2"/>
      <c r="P191" s="2"/>
      <c r="Q191" s="2"/>
      <c r="AW191" s="2"/>
      <c r="BD191" s="2"/>
      <c r="BF191" s="2"/>
      <c r="BN191" s="2"/>
    </row>
    <row r="192" spans="4:66" ht="15.75" customHeight="1">
      <c r="D192" s="2"/>
      <c r="E192" s="2"/>
      <c r="F192" s="2"/>
      <c r="J192" s="2"/>
      <c r="P192" s="2"/>
      <c r="Q192" s="2"/>
      <c r="AW192" s="2"/>
      <c r="BD192" s="2"/>
      <c r="BF192" s="2"/>
      <c r="BN192" s="2"/>
    </row>
    <row r="193" spans="4:66" ht="15.75" customHeight="1">
      <c r="D193" s="2"/>
      <c r="E193" s="2"/>
      <c r="F193" s="2"/>
      <c r="J193" s="2"/>
      <c r="P193" s="2"/>
      <c r="Q193" s="2"/>
      <c r="AW193" s="2"/>
      <c r="BD193" s="2"/>
      <c r="BF193" s="2"/>
      <c r="BN193" s="2"/>
    </row>
    <row r="194" spans="4:66" ht="15.75" customHeight="1">
      <c r="D194" s="2"/>
      <c r="E194" s="2"/>
      <c r="F194" s="2"/>
      <c r="J194" s="2"/>
      <c r="P194" s="2"/>
      <c r="Q194" s="2"/>
      <c r="AW194" s="2"/>
      <c r="BD194" s="2"/>
      <c r="BF194" s="2"/>
      <c r="BN194" s="2"/>
    </row>
    <row r="195" spans="4:66" ht="15.75" customHeight="1">
      <c r="D195" s="2"/>
      <c r="E195" s="2"/>
      <c r="F195" s="2"/>
      <c r="J195" s="2"/>
      <c r="P195" s="2"/>
      <c r="Q195" s="2"/>
      <c r="AW195" s="2"/>
      <c r="BD195" s="2"/>
      <c r="BF195" s="2"/>
      <c r="BN195" s="2"/>
    </row>
    <row r="196" spans="4:66" ht="15.75" customHeight="1">
      <c r="D196" s="2"/>
      <c r="E196" s="2"/>
      <c r="F196" s="2"/>
      <c r="J196" s="2"/>
      <c r="P196" s="2"/>
      <c r="Q196" s="2"/>
      <c r="AW196" s="2"/>
      <c r="BD196" s="2"/>
      <c r="BF196" s="2"/>
      <c r="BN196" s="2"/>
    </row>
    <row r="197" spans="4:66" ht="15.75" customHeight="1">
      <c r="D197" s="2"/>
      <c r="E197" s="2"/>
      <c r="F197" s="2"/>
      <c r="J197" s="2"/>
      <c r="P197" s="2"/>
      <c r="Q197" s="2"/>
      <c r="AW197" s="2"/>
      <c r="BD197" s="2"/>
      <c r="BF197" s="2"/>
      <c r="BN197" s="2"/>
    </row>
    <row r="198" spans="4:66" ht="15.75" customHeight="1">
      <c r="D198" s="2"/>
      <c r="E198" s="2"/>
      <c r="F198" s="2"/>
      <c r="J198" s="2"/>
      <c r="P198" s="2"/>
      <c r="Q198" s="2"/>
      <c r="AW198" s="2"/>
      <c r="BD198" s="2"/>
      <c r="BF198" s="2"/>
      <c r="BN198" s="2"/>
    </row>
    <row r="199" spans="4:66" ht="15.75" customHeight="1">
      <c r="D199" s="2"/>
      <c r="E199" s="2"/>
      <c r="F199" s="2"/>
      <c r="J199" s="2"/>
      <c r="P199" s="2"/>
      <c r="Q199" s="2"/>
      <c r="AW199" s="2"/>
      <c r="BD199" s="2"/>
      <c r="BF199" s="2"/>
      <c r="BN199" s="2"/>
    </row>
    <row r="200" spans="4:66" ht="15.75" customHeight="1">
      <c r="D200" s="2"/>
      <c r="E200" s="2"/>
      <c r="F200" s="2"/>
      <c r="J200" s="2"/>
      <c r="P200" s="2"/>
      <c r="Q200" s="2"/>
      <c r="AW200" s="2"/>
      <c r="BD200" s="2"/>
      <c r="BF200" s="2"/>
      <c r="BN200" s="2"/>
    </row>
    <row r="201" spans="4:66" ht="15.75" customHeight="1">
      <c r="D201" s="2"/>
      <c r="E201" s="2"/>
      <c r="F201" s="2"/>
      <c r="J201" s="2"/>
      <c r="P201" s="2"/>
      <c r="Q201" s="2"/>
      <c r="AW201" s="2"/>
      <c r="BD201" s="2"/>
      <c r="BF201" s="2"/>
      <c r="BN201" s="2"/>
    </row>
    <row r="202" spans="4:66" ht="15.75" customHeight="1">
      <c r="D202" s="2"/>
      <c r="E202" s="2"/>
      <c r="F202" s="2"/>
      <c r="J202" s="2"/>
      <c r="P202" s="2"/>
      <c r="Q202" s="2"/>
      <c r="AW202" s="2"/>
      <c r="BD202" s="2"/>
      <c r="BF202" s="2"/>
      <c r="BN202" s="2"/>
    </row>
    <row r="203" spans="4:66" ht="15.75" customHeight="1">
      <c r="D203" s="2"/>
      <c r="E203" s="2"/>
      <c r="F203" s="2"/>
      <c r="J203" s="2"/>
      <c r="P203" s="2"/>
      <c r="Q203" s="2"/>
      <c r="AW203" s="2"/>
      <c r="BD203" s="2"/>
      <c r="BF203" s="2"/>
      <c r="BN203" s="2"/>
    </row>
    <row r="204" spans="4:66" ht="15.75" customHeight="1">
      <c r="D204" s="2"/>
      <c r="E204" s="2"/>
      <c r="F204" s="2"/>
      <c r="J204" s="2"/>
      <c r="P204" s="2"/>
      <c r="Q204" s="2"/>
      <c r="AW204" s="2"/>
      <c r="BD204" s="2"/>
      <c r="BF204" s="2"/>
      <c r="BN204" s="2"/>
    </row>
    <row r="205" spans="4:66" ht="15.75" customHeight="1">
      <c r="D205" s="2"/>
      <c r="E205" s="2"/>
      <c r="F205" s="2"/>
      <c r="J205" s="2"/>
      <c r="P205" s="2"/>
      <c r="Q205" s="2"/>
      <c r="AW205" s="2"/>
      <c r="BD205" s="2"/>
      <c r="BF205" s="2"/>
      <c r="BN205" s="2"/>
    </row>
    <row r="206" spans="4:66" ht="15.75" customHeight="1">
      <c r="D206" s="2"/>
      <c r="E206" s="2"/>
      <c r="F206" s="2"/>
      <c r="J206" s="2"/>
      <c r="P206" s="2"/>
      <c r="Q206" s="2"/>
      <c r="AW206" s="2"/>
      <c r="BD206" s="2"/>
      <c r="BF206" s="2"/>
      <c r="BN206" s="2"/>
    </row>
    <row r="207" spans="4:66" ht="15.75" customHeight="1">
      <c r="D207" s="2"/>
      <c r="E207" s="2"/>
      <c r="F207" s="2"/>
      <c r="J207" s="2"/>
      <c r="P207" s="2"/>
      <c r="Q207" s="2"/>
      <c r="AW207" s="2"/>
      <c r="BD207" s="2"/>
      <c r="BF207" s="2"/>
      <c r="BN207" s="2"/>
    </row>
    <row r="208" spans="4:66" ht="15.75" customHeight="1">
      <c r="D208" s="2"/>
      <c r="E208" s="2"/>
      <c r="F208" s="2"/>
      <c r="J208" s="2"/>
      <c r="P208" s="2"/>
      <c r="Q208" s="2"/>
      <c r="AW208" s="2"/>
      <c r="BD208" s="2"/>
      <c r="BF208" s="2"/>
      <c r="BN208" s="2"/>
    </row>
    <row r="209" spans="4:66" ht="15.75" customHeight="1">
      <c r="D209" s="2"/>
      <c r="E209" s="2"/>
      <c r="F209" s="2"/>
      <c r="J209" s="2"/>
      <c r="P209" s="2"/>
      <c r="Q209" s="2"/>
      <c r="AW209" s="2"/>
      <c r="BD209" s="2"/>
      <c r="BF209" s="2"/>
      <c r="BN209" s="2"/>
    </row>
    <row r="210" spans="4:66" ht="15.75" customHeight="1">
      <c r="D210" s="2"/>
      <c r="E210" s="2"/>
      <c r="F210" s="2"/>
      <c r="J210" s="2"/>
      <c r="P210" s="2"/>
      <c r="Q210" s="2"/>
      <c r="AW210" s="2"/>
      <c r="BD210" s="2"/>
      <c r="BF210" s="2"/>
      <c r="BN210" s="2"/>
    </row>
    <row r="211" spans="4:66" ht="15.75" customHeight="1">
      <c r="D211" s="2"/>
      <c r="E211" s="2"/>
      <c r="F211" s="2"/>
      <c r="J211" s="2"/>
      <c r="P211" s="2"/>
      <c r="Q211" s="2"/>
      <c r="AW211" s="2"/>
      <c r="BD211" s="2"/>
      <c r="BF211" s="2"/>
      <c r="BN211" s="2"/>
    </row>
    <row r="212" spans="4:66" ht="15.75" customHeight="1">
      <c r="D212" s="2"/>
      <c r="E212" s="2"/>
      <c r="F212" s="2"/>
      <c r="J212" s="2"/>
      <c r="P212" s="2"/>
      <c r="Q212" s="2"/>
      <c r="AW212" s="2"/>
      <c r="BD212" s="2"/>
      <c r="BF212" s="2"/>
      <c r="BN212" s="2"/>
    </row>
    <row r="213" spans="4:66" ht="15.75" customHeight="1">
      <c r="D213" s="2"/>
      <c r="E213" s="2"/>
      <c r="F213" s="2"/>
      <c r="J213" s="2"/>
      <c r="P213" s="2"/>
      <c r="Q213" s="2"/>
      <c r="AW213" s="2"/>
      <c r="BD213" s="2"/>
      <c r="BF213" s="2"/>
      <c r="BN213" s="2"/>
    </row>
    <row r="214" spans="4:66" ht="15.75" customHeight="1">
      <c r="D214" s="2"/>
      <c r="E214" s="2"/>
      <c r="F214" s="2"/>
      <c r="J214" s="2"/>
      <c r="P214" s="2"/>
      <c r="Q214" s="2"/>
      <c r="AW214" s="2"/>
      <c r="BD214" s="2"/>
      <c r="BF214" s="2"/>
      <c r="BN214" s="2"/>
    </row>
    <row r="215" spans="4:66" ht="15.75" customHeight="1">
      <c r="D215" s="2"/>
      <c r="E215" s="2"/>
      <c r="F215" s="2"/>
      <c r="J215" s="2"/>
      <c r="P215" s="2"/>
      <c r="Q215" s="2"/>
      <c r="AW215" s="2"/>
      <c r="BD215" s="2"/>
      <c r="BF215" s="2"/>
      <c r="BN215" s="2"/>
    </row>
    <row r="216" spans="4:66" ht="15.75" customHeight="1">
      <c r="D216" s="2"/>
      <c r="E216" s="2"/>
      <c r="F216" s="2"/>
      <c r="J216" s="2"/>
      <c r="P216" s="2"/>
      <c r="Q216" s="2"/>
      <c r="AW216" s="2"/>
      <c r="BD216" s="2"/>
      <c r="BF216" s="2"/>
      <c r="BN216" s="2"/>
    </row>
    <row r="217" spans="4:66" ht="15.75" customHeight="1">
      <c r="D217" s="2"/>
      <c r="E217" s="2"/>
      <c r="F217" s="2"/>
      <c r="J217" s="2"/>
      <c r="P217" s="2"/>
      <c r="Q217" s="2"/>
      <c r="AW217" s="2"/>
      <c r="BD217" s="2"/>
      <c r="BF217" s="2"/>
      <c r="BN217" s="2"/>
    </row>
    <row r="218" spans="4:66" ht="15.75" customHeight="1">
      <c r="D218" s="2"/>
      <c r="E218" s="2"/>
      <c r="F218" s="2"/>
      <c r="J218" s="2"/>
      <c r="P218" s="2"/>
      <c r="Q218" s="2"/>
      <c r="AW218" s="2"/>
      <c r="BD218" s="2"/>
      <c r="BF218" s="2"/>
      <c r="BN218" s="2"/>
    </row>
    <row r="219" spans="4:66" ht="15.75" customHeight="1">
      <c r="D219" s="2"/>
      <c r="E219" s="2"/>
      <c r="F219" s="2"/>
      <c r="J219" s="2"/>
      <c r="P219" s="2"/>
      <c r="Q219" s="2"/>
      <c r="AW219" s="2"/>
      <c r="BD219" s="2"/>
      <c r="BF219" s="2"/>
      <c r="BN219" s="2"/>
    </row>
    <row r="220" spans="4:66" ht="15.75" customHeight="1">
      <c r="D220" s="2"/>
      <c r="E220" s="2"/>
      <c r="F220" s="2"/>
      <c r="J220" s="2"/>
      <c r="P220" s="2"/>
      <c r="Q220" s="2"/>
      <c r="AW220" s="2"/>
      <c r="BD220" s="2"/>
      <c r="BF220" s="2"/>
      <c r="BN220" s="2"/>
    </row>
    <row r="221" spans="4:66" ht="15.75" customHeight="1">
      <c r="D221" s="2"/>
      <c r="E221" s="2"/>
      <c r="F221" s="2"/>
      <c r="J221" s="2"/>
      <c r="P221" s="2"/>
      <c r="Q221" s="2"/>
      <c r="AW221" s="2"/>
      <c r="BD221" s="2"/>
      <c r="BF221" s="2"/>
      <c r="BN221" s="2"/>
    </row>
    <row r="222" spans="4:66" ht="15.75" customHeight="1">
      <c r="D222" s="2"/>
      <c r="E222" s="2"/>
      <c r="F222" s="2"/>
      <c r="J222" s="2"/>
      <c r="P222" s="2"/>
      <c r="Q222" s="2"/>
      <c r="AW222" s="2"/>
      <c r="BD222" s="2"/>
      <c r="BF222" s="2"/>
      <c r="BN222" s="2"/>
    </row>
    <row r="223" spans="4:66" ht="15.75" customHeight="1">
      <c r="D223" s="2"/>
      <c r="E223" s="2"/>
      <c r="F223" s="2"/>
      <c r="J223" s="2"/>
      <c r="P223" s="2"/>
      <c r="Q223" s="2"/>
      <c r="AW223" s="2"/>
      <c r="BD223" s="2"/>
      <c r="BF223" s="2"/>
      <c r="BN223" s="2"/>
    </row>
    <row r="224" spans="4:66" ht="15.75" customHeight="1">
      <c r="D224" s="2"/>
      <c r="E224" s="2"/>
      <c r="F224" s="2"/>
      <c r="J224" s="2"/>
      <c r="P224" s="2"/>
      <c r="Q224" s="2"/>
      <c r="AW224" s="2"/>
      <c r="BD224" s="2"/>
      <c r="BF224" s="2"/>
      <c r="BN224" s="2"/>
    </row>
    <row r="225" spans="4:66" ht="15.75" customHeight="1">
      <c r="D225" s="2"/>
      <c r="E225" s="2"/>
      <c r="F225" s="2"/>
      <c r="J225" s="2"/>
      <c r="P225" s="2"/>
      <c r="Q225" s="2"/>
      <c r="AW225" s="2"/>
      <c r="BD225" s="2"/>
      <c r="BF225" s="2"/>
      <c r="BN225" s="2"/>
    </row>
    <row r="226" spans="4:66" ht="15.75" customHeight="1">
      <c r="D226" s="2"/>
      <c r="E226" s="2"/>
      <c r="F226" s="2"/>
      <c r="J226" s="2"/>
      <c r="P226" s="2"/>
      <c r="Q226" s="2"/>
      <c r="AW226" s="2"/>
      <c r="BD226" s="2"/>
      <c r="BF226" s="2"/>
      <c r="BN226" s="2"/>
    </row>
    <row r="227" spans="4:66" ht="15.75" customHeight="1">
      <c r="D227" s="2"/>
      <c r="E227" s="2"/>
      <c r="F227" s="2"/>
      <c r="J227" s="2"/>
      <c r="P227" s="2"/>
      <c r="Q227" s="2"/>
      <c r="AW227" s="2"/>
      <c r="BD227" s="2"/>
      <c r="BF227" s="2"/>
      <c r="BN227" s="2"/>
    </row>
    <row r="228" spans="4:66" ht="15.75" customHeight="1">
      <c r="D228" s="2"/>
      <c r="E228" s="2"/>
      <c r="F228" s="2"/>
      <c r="J228" s="2"/>
      <c r="P228" s="2"/>
      <c r="Q228" s="2"/>
      <c r="AW228" s="2"/>
      <c r="BD228" s="2"/>
      <c r="BF228" s="2"/>
      <c r="BN228" s="2"/>
    </row>
    <row r="229" spans="4:66" ht="15.75" customHeight="1">
      <c r="D229" s="2"/>
      <c r="E229" s="2"/>
      <c r="F229" s="2"/>
      <c r="J229" s="2"/>
      <c r="P229" s="2"/>
      <c r="Q229" s="2"/>
      <c r="AW229" s="2"/>
      <c r="BD229" s="2"/>
      <c r="BF229" s="2"/>
      <c r="BN229" s="2"/>
    </row>
    <row r="230" spans="4:66" ht="15.75" customHeight="1">
      <c r="D230" s="2"/>
      <c r="E230" s="2"/>
      <c r="F230" s="2"/>
      <c r="J230" s="2"/>
      <c r="P230" s="2"/>
      <c r="Q230" s="2"/>
      <c r="AW230" s="2"/>
      <c r="BD230" s="2"/>
      <c r="BF230" s="2"/>
      <c r="BN230" s="2"/>
    </row>
    <row r="231" spans="4:66" ht="15.75" customHeight="1">
      <c r="D231" s="2"/>
      <c r="E231" s="2"/>
      <c r="F231" s="2"/>
      <c r="J231" s="2"/>
      <c r="P231" s="2"/>
      <c r="Q231" s="2"/>
      <c r="AW231" s="2"/>
      <c r="BD231" s="2"/>
      <c r="BF231" s="2"/>
      <c r="BN231" s="2"/>
    </row>
    <row r="232" spans="4:66" ht="15.75" customHeight="1">
      <c r="D232" s="2"/>
      <c r="E232" s="2"/>
      <c r="F232" s="2"/>
      <c r="J232" s="2"/>
      <c r="P232" s="2"/>
      <c r="Q232" s="2"/>
      <c r="AW232" s="2"/>
      <c r="BD232" s="2"/>
      <c r="BF232" s="2"/>
      <c r="BN232" s="2"/>
    </row>
    <row r="233" spans="4:66" ht="15.75" customHeight="1">
      <c r="D233" s="2"/>
      <c r="E233" s="2"/>
      <c r="F233" s="2"/>
      <c r="J233" s="2"/>
      <c r="P233" s="2"/>
      <c r="Q233" s="2"/>
      <c r="AW233" s="2"/>
      <c r="BD233" s="2"/>
      <c r="BF233" s="2"/>
      <c r="BN233" s="2"/>
    </row>
    <row r="234" spans="4:66" ht="15.75" customHeight="1">
      <c r="D234" s="2"/>
      <c r="E234" s="2"/>
      <c r="F234" s="2"/>
      <c r="J234" s="2"/>
      <c r="P234" s="2"/>
      <c r="Q234" s="2"/>
      <c r="AW234" s="2"/>
      <c r="BD234" s="2"/>
      <c r="BF234" s="2"/>
      <c r="BN234" s="2"/>
    </row>
    <row r="235" spans="4:66" ht="15.75" customHeight="1">
      <c r="D235" s="2"/>
      <c r="E235" s="2"/>
      <c r="F235" s="2"/>
      <c r="J235" s="2"/>
      <c r="P235" s="2"/>
      <c r="Q235" s="2"/>
      <c r="AW235" s="2"/>
      <c r="BD235" s="2"/>
      <c r="BF235" s="2"/>
      <c r="BN235" s="2"/>
    </row>
    <row r="236" spans="4:66" ht="15.75" customHeight="1">
      <c r="D236" s="2"/>
      <c r="E236" s="2"/>
      <c r="F236" s="2"/>
      <c r="J236" s="2"/>
      <c r="P236" s="2"/>
      <c r="Q236" s="2"/>
      <c r="AW236" s="2"/>
      <c r="BD236" s="2"/>
      <c r="BF236" s="2"/>
      <c r="BN236" s="2"/>
    </row>
    <row r="237" spans="4:66" ht="15.75" customHeight="1">
      <c r="D237" s="2"/>
      <c r="E237" s="2"/>
      <c r="F237" s="2"/>
      <c r="J237" s="2"/>
      <c r="P237" s="2"/>
      <c r="Q237" s="2"/>
      <c r="AW237" s="2"/>
      <c r="BD237" s="2"/>
      <c r="BF237" s="2"/>
      <c r="BN237" s="2"/>
    </row>
    <row r="238" spans="4:66" ht="15.75" customHeight="1">
      <c r="D238" s="2"/>
      <c r="E238" s="2"/>
      <c r="F238" s="2"/>
      <c r="J238" s="2"/>
      <c r="P238" s="2"/>
      <c r="Q238" s="2"/>
      <c r="AW238" s="2"/>
      <c r="BD238" s="2"/>
      <c r="BF238" s="2"/>
      <c r="BN238" s="2"/>
    </row>
    <row r="239" spans="4:66" ht="15.75" customHeight="1">
      <c r="D239" s="2"/>
      <c r="E239" s="2"/>
      <c r="F239" s="2"/>
      <c r="J239" s="2"/>
      <c r="P239" s="2"/>
      <c r="Q239" s="2"/>
      <c r="AW239" s="2"/>
      <c r="BD239" s="2"/>
      <c r="BF239" s="2"/>
      <c r="BN239" s="2"/>
    </row>
    <row r="240" spans="4:66" ht="15.75" customHeight="1">
      <c r="D240" s="2"/>
      <c r="E240" s="2"/>
      <c r="F240" s="2"/>
      <c r="J240" s="2"/>
      <c r="P240" s="2"/>
      <c r="Q240" s="2"/>
      <c r="AW240" s="2"/>
      <c r="BD240" s="2"/>
      <c r="BF240" s="2"/>
      <c r="BN240" s="2"/>
    </row>
    <row r="241" spans="4:66" ht="15.75" customHeight="1">
      <c r="D241" s="2"/>
      <c r="E241" s="2"/>
      <c r="F241" s="2"/>
      <c r="J241" s="2"/>
      <c r="P241" s="2"/>
      <c r="Q241" s="2"/>
      <c r="AW241" s="2"/>
      <c r="BD241" s="2"/>
      <c r="BF241" s="2"/>
      <c r="BN241" s="2"/>
    </row>
    <row r="242" spans="4:66" ht="15.75" customHeight="1">
      <c r="D242" s="2"/>
      <c r="E242" s="2"/>
      <c r="F242" s="2"/>
      <c r="J242" s="2"/>
      <c r="P242" s="2"/>
      <c r="Q242" s="2"/>
      <c r="AW242" s="2"/>
      <c r="BD242" s="2"/>
      <c r="BF242" s="2"/>
      <c r="BN242" s="2"/>
    </row>
    <row r="243" spans="4:66" ht="15.75" customHeight="1">
      <c r="D243" s="2"/>
      <c r="E243" s="2"/>
      <c r="F243" s="2"/>
      <c r="J243" s="2"/>
      <c r="P243" s="2"/>
      <c r="Q243" s="2"/>
      <c r="AW243" s="2"/>
      <c r="BD243" s="2"/>
      <c r="BF243" s="2"/>
      <c r="BN243" s="2"/>
    </row>
    <row r="244" spans="4:66" ht="15.75" customHeight="1">
      <c r="D244" s="2"/>
      <c r="E244" s="2"/>
      <c r="F244" s="2"/>
      <c r="J244" s="2"/>
      <c r="P244" s="2"/>
      <c r="Q244" s="2"/>
      <c r="AW244" s="2"/>
      <c r="BD244" s="2"/>
      <c r="BF244" s="2"/>
      <c r="BN244" s="2"/>
    </row>
    <row r="245" spans="4:66" ht="15.75" customHeight="1">
      <c r="D245" s="2"/>
      <c r="E245" s="2"/>
      <c r="F245" s="2"/>
      <c r="J245" s="2"/>
      <c r="P245" s="2"/>
      <c r="Q245" s="2"/>
      <c r="AW245" s="2"/>
      <c r="BD245" s="2"/>
      <c r="BF245" s="2"/>
      <c r="BN245" s="2"/>
    </row>
    <row r="246" spans="4:66" ht="15.75" customHeight="1">
      <c r="D246" s="2"/>
      <c r="E246" s="2"/>
      <c r="F246" s="2"/>
      <c r="J246" s="2"/>
      <c r="P246" s="2"/>
      <c r="Q246" s="2"/>
      <c r="AW246" s="2"/>
      <c r="BD246" s="2"/>
      <c r="BF246" s="2"/>
      <c r="BN246" s="2"/>
    </row>
    <row r="247" spans="4:66" ht="15.75" customHeight="1">
      <c r="D247" s="2"/>
      <c r="E247" s="2"/>
      <c r="F247" s="2"/>
      <c r="J247" s="2"/>
      <c r="P247" s="2"/>
      <c r="Q247" s="2"/>
      <c r="AW247" s="2"/>
      <c r="BD247" s="2"/>
      <c r="BF247" s="2"/>
      <c r="BN247" s="2"/>
    </row>
    <row r="248" spans="4:66" ht="15.75" customHeight="1">
      <c r="D248" s="2"/>
      <c r="E248" s="2"/>
      <c r="F248" s="2"/>
      <c r="J248" s="2"/>
      <c r="P248" s="2"/>
      <c r="Q248" s="2"/>
      <c r="AW248" s="2"/>
      <c r="BD248" s="2"/>
      <c r="BF248" s="2"/>
      <c r="BN248" s="2"/>
    </row>
    <row r="249" spans="4:66" ht="15.75" customHeight="1">
      <c r="D249" s="2"/>
      <c r="E249" s="2"/>
      <c r="F249" s="2"/>
      <c r="J249" s="2"/>
      <c r="P249" s="2"/>
      <c r="Q249" s="2"/>
      <c r="AW249" s="2"/>
      <c r="BD249" s="2"/>
      <c r="BF249" s="2"/>
      <c r="BN249" s="2"/>
    </row>
    <row r="250" spans="4:66" ht="15.75" customHeight="1">
      <c r="D250" s="2"/>
      <c r="E250" s="2"/>
      <c r="F250" s="2"/>
      <c r="J250" s="2"/>
      <c r="P250" s="2"/>
      <c r="Q250" s="2"/>
      <c r="AW250" s="2"/>
      <c r="BD250" s="2"/>
      <c r="BF250" s="2"/>
      <c r="BN250" s="2"/>
    </row>
    <row r="251" spans="4:66" ht="15.75" customHeight="1">
      <c r="D251" s="2"/>
      <c r="E251" s="2"/>
      <c r="F251" s="2"/>
      <c r="J251" s="2"/>
      <c r="P251" s="2"/>
      <c r="Q251" s="2"/>
      <c r="AW251" s="2"/>
      <c r="BD251" s="2"/>
      <c r="BF251" s="2"/>
      <c r="BN251" s="2"/>
    </row>
    <row r="252" spans="4:66" ht="15.75" customHeight="1">
      <c r="D252" s="2"/>
      <c r="E252" s="2"/>
      <c r="F252" s="2"/>
      <c r="J252" s="2"/>
      <c r="P252" s="2"/>
      <c r="Q252" s="2"/>
      <c r="AW252" s="2"/>
      <c r="BD252" s="2"/>
      <c r="BF252" s="2"/>
      <c r="BN252" s="2"/>
    </row>
    <row r="253" spans="4:66" ht="15.75" customHeight="1">
      <c r="D253" s="2"/>
      <c r="E253" s="2"/>
      <c r="F253" s="2"/>
      <c r="J253" s="2"/>
      <c r="P253" s="2"/>
      <c r="Q253" s="2"/>
      <c r="AW253" s="2"/>
      <c r="BD253" s="2"/>
      <c r="BF253" s="2"/>
      <c r="BN253" s="2"/>
    </row>
    <row r="254" spans="4:66" ht="15.75" customHeight="1">
      <c r="D254" s="2"/>
      <c r="E254" s="2"/>
      <c r="F254" s="2"/>
      <c r="J254" s="2"/>
      <c r="P254" s="2"/>
      <c r="Q254" s="2"/>
      <c r="AW254" s="2"/>
      <c r="BD254" s="2"/>
      <c r="BF254" s="2"/>
      <c r="BN254" s="2"/>
    </row>
    <row r="255" spans="4:66" ht="15.75" customHeight="1">
      <c r="D255" s="2"/>
      <c r="E255" s="2"/>
      <c r="F255" s="2"/>
      <c r="J255" s="2"/>
      <c r="P255" s="2"/>
      <c r="Q255" s="2"/>
      <c r="AW255" s="2"/>
      <c r="BD255" s="2"/>
      <c r="BF255" s="2"/>
      <c r="BN255" s="2"/>
    </row>
    <row r="256" spans="4:66" ht="15.75" customHeight="1">
      <c r="D256" s="2"/>
      <c r="E256" s="2"/>
      <c r="F256" s="2"/>
      <c r="J256" s="2"/>
      <c r="P256" s="2"/>
      <c r="Q256" s="2"/>
      <c r="AW256" s="2"/>
      <c r="BD256" s="2"/>
      <c r="BF256" s="2"/>
      <c r="BN256" s="2"/>
    </row>
    <row r="257" spans="4:66" ht="15.75" customHeight="1">
      <c r="D257" s="2"/>
      <c r="E257" s="2"/>
      <c r="F257" s="2"/>
      <c r="J257" s="2"/>
      <c r="P257" s="2"/>
      <c r="Q257" s="2"/>
      <c r="AW257" s="2"/>
      <c r="BD257" s="2"/>
      <c r="BF257" s="2"/>
      <c r="BN257" s="2"/>
    </row>
    <row r="258" spans="4:66" ht="15.75" customHeight="1">
      <c r="D258" s="2"/>
      <c r="E258" s="2"/>
      <c r="F258" s="2"/>
      <c r="J258" s="2"/>
      <c r="P258" s="2"/>
      <c r="Q258" s="2"/>
      <c r="AW258" s="2"/>
      <c r="BD258" s="2"/>
      <c r="BF258" s="2"/>
      <c r="BN258" s="2"/>
    </row>
    <row r="259" spans="4:66" ht="15.75" customHeight="1">
      <c r="D259" s="2"/>
      <c r="E259" s="2"/>
      <c r="F259" s="2"/>
      <c r="J259" s="2"/>
      <c r="P259" s="2"/>
      <c r="Q259" s="2"/>
      <c r="AW259" s="2"/>
      <c r="BD259" s="2"/>
      <c r="BF259" s="2"/>
      <c r="BN259" s="2"/>
    </row>
    <row r="260" spans="4:66" ht="15.75" customHeight="1">
      <c r="D260" s="2"/>
      <c r="E260" s="2"/>
      <c r="F260" s="2"/>
      <c r="J260" s="2"/>
      <c r="P260" s="2"/>
      <c r="Q260" s="2"/>
      <c r="AW260" s="2"/>
      <c r="BD260" s="2"/>
      <c r="BF260" s="2"/>
      <c r="BN260" s="2"/>
    </row>
    <row r="261" spans="4:66" ht="15.75" customHeight="1">
      <c r="D261" s="2"/>
      <c r="E261" s="2"/>
      <c r="F261" s="2"/>
      <c r="J261" s="2"/>
      <c r="P261" s="2"/>
      <c r="Q261" s="2"/>
      <c r="AW261" s="2"/>
      <c r="BD261" s="2"/>
      <c r="BF261" s="2"/>
      <c r="BN261" s="2"/>
    </row>
    <row r="262" spans="4:66" ht="15.75" customHeight="1">
      <c r="D262" s="2"/>
      <c r="E262" s="2"/>
      <c r="F262" s="2"/>
      <c r="J262" s="2"/>
      <c r="P262" s="2"/>
      <c r="Q262" s="2"/>
      <c r="AW262" s="2"/>
      <c r="BD262" s="2"/>
      <c r="BF262" s="2"/>
      <c r="BN262" s="2"/>
    </row>
    <row r="263" spans="4:66" ht="15.75" customHeight="1">
      <c r="D263" s="2"/>
      <c r="E263" s="2"/>
      <c r="F263" s="2"/>
      <c r="J263" s="2"/>
      <c r="P263" s="2"/>
      <c r="Q263" s="2"/>
      <c r="AW263" s="2"/>
      <c r="BD263" s="2"/>
      <c r="BF263" s="2"/>
      <c r="BN263" s="2"/>
    </row>
    <row r="264" spans="4:66" ht="15.75" customHeight="1">
      <c r="D264" s="2"/>
      <c r="E264" s="2"/>
      <c r="F264" s="2"/>
      <c r="J264" s="2"/>
      <c r="P264" s="2"/>
      <c r="Q264" s="2"/>
      <c r="AW264" s="2"/>
      <c r="BD264" s="2"/>
      <c r="BF264" s="2"/>
      <c r="BN264" s="2"/>
    </row>
    <row r="265" spans="4:66" ht="15.75" customHeight="1">
      <c r="D265" s="2"/>
      <c r="E265" s="2"/>
      <c r="F265" s="2"/>
      <c r="J265" s="2"/>
      <c r="P265" s="2"/>
      <c r="Q265" s="2"/>
      <c r="AW265" s="2"/>
      <c r="BD265" s="2"/>
      <c r="BF265" s="2"/>
      <c r="BN265" s="2"/>
    </row>
    <row r="266" spans="4:66" ht="15.75" customHeight="1">
      <c r="D266" s="2"/>
      <c r="E266" s="2"/>
      <c r="F266" s="2"/>
      <c r="J266" s="2"/>
      <c r="P266" s="2"/>
      <c r="Q266" s="2"/>
      <c r="AW266" s="2"/>
      <c r="BD266" s="2"/>
      <c r="BF266" s="2"/>
      <c r="BN266" s="2"/>
    </row>
    <row r="267" spans="4:66" ht="15.75" customHeight="1">
      <c r="D267" s="2"/>
      <c r="E267" s="2"/>
      <c r="F267" s="2"/>
      <c r="J267" s="2"/>
      <c r="P267" s="2"/>
      <c r="Q267" s="2"/>
      <c r="AW267" s="2"/>
      <c r="BD267" s="2"/>
      <c r="BF267" s="2"/>
      <c r="BN267" s="2"/>
    </row>
    <row r="268" spans="4:66" ht="15.75" customHeight="1">
      <c r="D268" s="2"/>
      <c r="E268" s="2"/>
      <c r="F268" s="2"/>
      <c r="J268" s="2"/>
      <c r="P268" s="2"/>
      <c r="Q268" s="2"/>
      <c r="AW268" s="2"/>
      <c r="BD268" s="2"/>
      <c r="BF268" s="2"/>
      <c r="BN268" s="2"/>
    </row>
    <row r="269" spans="4:66" ht="15.75" customHeight="1">
      <c r="D269" s="2"/>
      <c r="E269" s="2"/>
      <c r="F269" s="2"/>
      <c r="J269" s="2"/>
      <c r="P269" s="2"/>
      <c r="Q269" s="2"/>
      <c r="AW269" s="2"/>
      <c r="BD269" s="2"/>
      <c r="BF269" s="2"/>
      <c r="BN269" s="2"/>
    </row>
    <row r="270" spans="4:66" ht="15.75" customHeight="1">
      <c r="D270" s="2"/>
      <c r="E270" s="2"/>
      <c r="F270" s="2"/>
      <c r="J270" s="2"/>
      <c r="P270" s="2"/>
      <c r="Q270" s="2"/>
      <c r="AW270" s="2"/>
      <c r="BD270" s="2"/>
      <c r="BF270" s="2"/>
      <c r="BN270" s="2"/>
    </row>
    <row r="271" spans="4:66" ht="15.75" customHeight="1">
      <c r="D271" s="2"/>
      <c r="E271" s="2"/>
      <c r="F271" s="2"/>
      <c r="J271" s="2"/>
      <c r="P271" s="2"/>
      <c r="Q271" s="2"/>
      <c r="AW271" s="2"/>
      <c r="BD271" s="2"/>
      <c r="BF271" s="2"/>
      <c r="BN271" s="2"/>
    </row>
    <row r="272" spans="4:66" ht="15.75" customHeight="1">
      <c r="D272" s="2"/>
      <c r="E272" s="2"/>
      <c r="F272" s="2"/>
      <c r="J272" s="2"/>
      <c r="P272" s="2"/>
      <c r="Q272" s="2"/>
      <c r="AW272" s="2"/>
      <c r="BD272" s="2"/>
      <c r="BF272" s="2"/>
      <c r="BN272" s="2"/>
    </row>
    <row r="273" spans="4:66" ht="15.75" customHeight="1">
      <c r="D273" s="2"/>
      <c r="E273" s="2"/>
      <c r="F273" s="2"/>
      <c r="J273" s="2"/>
      <c r="P273" s="2"/>
      <c r="Q273" s="2"/>
      <c r="AW273" s="2"/>
      <c r="BD273" s="2"/>
      <c r="BF273" s="2"/>
      <c r="BN273" s="2"/>
    </row>
    <row r="274" spans="4:66" ht="15.75" customHeight="1">
      <c r="D274" s="2"/>
      <c r="E274" s="2"/>
      <c r="F274" s="2"/>
      <c r="J274" s="2"/>
      <c r="P274" s="2"/>
      <c r="Q274" s="2"/>
      <c r="AW274" s="2"/>
      <c r="BD274" s="2"/>
      <c r="BF274" s="2"/>
      <c r="BN274" s="2"/>
    </row>
    <row r="275" spans="4:66" ht="15.75" customHeight="1">
      <c r="D275" s="2"/>
      <c r="E275" s="2"/>
      <c r="F275" s="2"/>
      <c r="J275" s="2"/>
      <c r="P275" s="2"/>
      <c r="Q275" s="2"/>
      <c r="AW275" s="2"/>
      <c r="BD275" s="2"/>
      <c r="BF275" s="2"/>
      <c r="BN275" s="2"/>
    </row>
    <row r="276" spans="4:66" ht="15.75" customHeight="1">
      <c r="D276" s="2"/>
      <c r="E276" s="2"/>
      <c r="F276" s="2"/>
      <c r="J276" s="2"/>
      <c r="P276" s="2"/>
      <c r="Q276" s="2"/>
      <c r="AW276" s="2"/>
      <c r="BD276" s="2"/>
      <c r="BF276" s="2"/>
      <c r="BN276" s="2"/>
    </row>
    <row r="277" spans="4:66" ht="15.75" customHeight="1">
      <c r="D277" s="2"/>
      <c r="E277" s="2"/>
      <c r="F277" s="2"/>
      <c r="J277" s="2"/>
      <c r="P277" s="2"/>
      <c r="Q277" s="2"/>
      <c r="AW277" s="2"/>
      <c r="BD277" s="2"/>
      <c r="BF277" s="2"/>
      <c r="BN277" s="2"/>
    </row>
    <row r="278" spans="4:66" ht="15.75" customHeight="1">
      <c r="D278" s="2"/>
      <c r="E278" s="2"/>
      <c r="F278" s="2"/>
      <c r="J278" s="2"/>
      <c r="P278" s="2"/>
      <c r="Q278" s="2"/>
      <c r="AW278" s="2"/>
      <c r="BD278" s="2"/>
      <c r="BF278" s="2"/>
      <c r="BN278" s="2"/>
    </row>
    <row r="279" spans="4:66" ht="15.75" customHeight="1">
      <c r="D279" s="2"/>
      <c r="E279" s="2"/>
      <c r="F279" s="2"/>
      <c r="J279" s="2"/>
      <c r="P279" s="2"/>
      <c r="Q279" s="2"/>
      <c r="AW279" s="2"/>
      <c r="BD279" s="2"/>
      <c r="BF279" s="2"/>
      <c r="BN279" s="2"/>
    </row>
    <row r="280" spans="4:66" ht="15.75" customHeight="1">
      <c r="D280" s="2"/>
      <c r="E280" s="2"/>
      <c r="F280" s="2"/>
      <c r="J280" s="2"/>
      <c r="P280" s="2"/>
      <c r="Q280" s="2"/>
      <c r="AW280" s="2"/>
      <c r="BD280" s="2"/>
      <c r="BF280" s="2"/>
      <c r="BN280" s="2"/>
    </row>
    <row r="281" spans="4:66" ht="15.75" customHeight="1">
      <c r="D281" s="2"/>
      <c r="E281" s="2"/>
      <c r="F281" s="2"/>
      <c r="J281" s="2"/>
      <c r="P281" s="2"/>
      <c r="Q281" s="2"/>
      <c r="AW281" s="2"/>
      <c r="BD281" s="2"/>
      <c r="BF281" s="2"/>
      <c r="BN281" s="2"/>
    </row>
    <row r="282" spans="4:66" ht="15.75" customHeight="1">
      <c r="D282" s="2"/>
      <c r="E282" s="2"/>
      <c r="F282" s="2"/>
      <c r="J282" s="2"/>
      <c r="P282" s="2"/>
      <c r="Q282" s="2"/>
      <c r="AW282" s="2"/>
      <c r="BD282" s="2"/>
      <c r="BF282" s="2"/>
      <c r="BN282" s="2"/>
    </row>
    <row r="283" spans="4:66" ht="15.75" customHeight="1">
      <c r="D283" s="2"/>
      <c r="E283" s="2"/>
      <c r="F283" s="2"/>
      <c r="J283" s="2"/>
      <c r="P283" s="2"/>
      <c r="Q283" s="2"/>
      <c r="AW283" s="2"/>
      <c r="BD283" s="2"/>
      <c r="BF283" s="2"/>
      <c r="BN283" s="2"/>
    </row>
    <row r="284" spans="4:66" ht="15.75" customHeight="1">
      <c r="D284" s="2"/>
      <c r="E284" s="2"/>
      <c r="F284" s="2"/>
      <c r="J284" s="2"/>
      <c r="P284" s="2"/>
      <c r="Q284" s="2"/>
      <c r="AW284" s="2"/>
      <c r="BD284" s="2"/>
      <c r="BF284" s="2"/>
      <c r="BN284" s="2"/>
    </row>
    <row r="285" spans="4:66" ht="15.75" customHeight="1">
      <c r="D285" s="2"/>
      <c r="E285" s="2"/>
      <c r="F285" s="2"/>
      <c r="J285" s="2"/>
      <c r="P285" s="2"/>
      <c r="Q285" s="2"/>
      <c r="AW285" s="2"/>
      <c r="BD285" s="2"/>
      <c r="BF285" s="2"/>
      <c r="BN285" s="2"/>
    </row>
    <row r="286" spans="4:66" ht="15.75" customHeight="1">
      <c r="D286" s="2"/>
      <c r="E286" s="2"/>
      <c r="F286" s="2"/>
      <c r="J286" s="2"/>
      <c r="P286" s="2"/>
      <c r="Q286" s="2"/>
      <c r="AW286" s="2"/>
      <c r="BD286" s="2"/>
      <c r="BF286" s="2"/>
      <c r="BN286" s="2"/>
    </row>
    <row r="287" spans="4:66" ht="15.75" customHeight="1">
      <c r="D287" s="2"/>
      <c r="E287" s="2"/>
      <c r="F287" s="2"/>
      <c r="J287" s="2"/>
      <c r="P287" s="2"/>
      <c r="Q287" s="2"/>
      <c r="AW287" s="2"/>
      <c r="BD287" s="2"/>
      <c r="BF287" s="2"/>
      <c r="BN287" s="2"/>
    </row>
    <row r="288" spans="4:66" ht="15.75" customHeight="1">
      <c r="D288" s="2"/>
      <c r="E288" s="2"/>
      <c r="F288" s="2"/>
      <c r="J288" s="2"/>
      <c r="P288" s="2"/>
      <c r="Q288" s="2"/>
      <c r="AW288" s="2"/>
      <c r="BD288" s="2"/>
      <c r="BF288" s="2"/>
      <c r="BN288" s="2"/>
    </row>
    <row r="289" spans="4:66" ht="15.75" customHeight="1">
      <c r="D289" s="2"/>
      <c r="E289" s="2"/>
      <c r="F289" s="2"/>
      <c r="J289" s="2"/>
      <c r="P289" s="2"/>
      <c r="Q289" s="2"/>
      <c r="AW289" s="2"/>
      <c r="BD289" s="2"/>
      <c r="BF289" s="2"/>
      <c r="BN289" s="2"/>
    </row>
    <row r="290" spans="4:66" ht="15.75" customHeight="1">
      <c r="D290" s="2"/>
      <c r="E290" s="2"/>
      <c r="F290" s="2"/>
      <c r="J290" s="2"/>
      <c r="P290" s="2"/>
      <c r="Q290" s="2"/>
      <c r="AW290" s="2"/>
      <c r="BD290" s="2"/>
      <c r="BF290" s="2"/>
      <c r="BN290" s="2"/>
    </row>
    <row r="291" spans="4:66" ht="15.75" customHeight="1">
      <c r="D291" s="2"/>
      <c r="E291" s="2"/>
      <c r="F291" s="2"/>
      <c r="J291" s="2"/>
      <c r="P291" s="2"/>
      <c r="Q291" s="2"/>
      <c r="AW291" s="2"/>
      <c r="BD291" s="2"/>
      <c r="BF291" s="2"/>
      <c r="BN291" s="2"/>
    </row>
    <row r="292" spans="4:66" ht="15.75" customHeight="1">
      <c r="D292" s="2"/>
      <c r="E292" s="2"/>
      <c r="F292" s="2"/>
      <c r="J292" s="2"/>
      <c r="P292" s="2"/>
      <c r="Q292" s="2"/>
      <c r="AW292" s="2"/>
      <c r="BD292" s="2"/>
      <c r="BF292" s="2"/>
      <c r="BN292" s="2"/>
    </row>
    <row r="293" spans="4:66" ht="15.75" customHeight="1">
      <c r="D293" s="2"/>
      <c r="E293" s="2"/>
      <c r="F293" s="2"/>
      <c r="J293" s="2"/>
      <c r="P293" s="2"/>
      <c r="Q293" s="2"/>
      <c r="AW293" s="2"/>
      <c r="BD293" s="2"/>
      <c r="BF293" s="2"/>
      <c r="BN293" s="2"/>
    </row>
    <row r="294" spans="4:66" ht="15.75" customHeight="1">
      <c r="D294" s="2"/>
      <c r="E294" s="2"/>
      <c r="F294" s="2"/>
      <c r="J294" s="2"/>
      <c r="P294" s="2"/>
      <c r="Q294" s="2"/>
      <c r="AW294" s="2"/>
      <c r="BD294" s="2"/>
      <c r="BF294" s="2"/>
      <c r="BN294" s="2"/>
    </row>
    <row r="295" spans="4:66" ht="15.75" customHeight="1">
      <c r="D295" s="2"/>
      <c r="E295" s="2"/>
      <c r="F295" s="2"/>
      <c r="J295" s="2"/>
      <c r="P295" s="2"/>
      <c r="Q295" s="2"/>
      <c r="AW295" s="2"/>
      <c r="BD295" s="2"/>
      <c r="BF295" s="2"/>
      <c r="BN295" s="2"/>
    </row>
    <row r="296" spans="4:66" ht="15.75" customHeight="1">
      <c r="D296" s="2"/>
      <c r="E296" s="2"/>
      <c r="F296" s="2"/>
      <c r="J296" s="2"/>
      <c r="P296" s="2"/>
      <c r="Q296" s="2"/>
      <c r="AW296" s="2"/>
      <c r="BD296" s="2"/>
      <c r="BF296" s="2"/>
      <c r="BN296" s="2"/>
    </row>
    <row r="297" spans="4:66" ht="15.75" customHeight="1">
      <c r="D297" s="2"/>
      <c r="E297" s="2"/>
      <c r="F297" s="2"/>
      <c r="J297" s="2"/>
      <c r="P297" s="2"/>
      <c r="Q297" s="2"/>
      <c r="AW297" s="2"/>
      <c r="BD297" s="2"/>
      <c r="BF297" s="2"/>
      <c r="BN297" s="2"/>
    </row>
    <row r="298" spans="4:66" ht="15.75" customHeight="1">
      <c r="D298" s="2"/>
      <c r="E298" s="2"/>
      <c r="F298" s="2"/>
      <c r="J298" s="2"/>
      <c r="P298" s="2"/>
      <c r="Q298" s="2"/>
      <c r="AW298" s="2"/>
      <c r="BD298" s="2"/>
      <c r="BF298" s="2"/>
      <c r="BN298" s="2"/>
    </row>
    <row r="299" spans="4:66" ht="15.75" customHeight="1">
      <c r="D299" s="2"/>
      <c r="E299" s="2"/>
      <c r="F299" s="2"/>
      <c r="J299" s="2"/>
      <c r="P299" s="2"/>
      <c r="Q299" s="2"/>
      <c r="AW299" s="2"/>
      <c r="BD299" s="2"/>
      <c r="BF299" s="2"/>
      <c r="BN299" s="2"/>
    </row>
    <row r="300" spans="4:66" ht="15.75" customHeight="1">
      <c r="D300" s="2"/>
      <c r="E300" s="2"/>
      <c r="F300" s="2"/>
      <c r="J300" s="2"/>
      <c r="P300" s="2"/>
      <c r="Q300" s="2"/>
      <c r="AW300" s="2"/>
      <c r="BD300" s="2"/>
      <c r="BF300" s="2"/>
      <c r="BN300" s="2"/>
    </row>
    <row r="301" spans="4:66" ht="15.75" customHeight="1">
      <c r="D301" s="2"/>
      <c r="E301" s="2"/>
      <c r="F301" s="2"/>
      <c r="J301" s="2"/>
      <c r="P301" s="2"/>
      <c r="Q301" s="2"/>
      <c r="AW301" s="2"/>
      <c r="BD301" s="2"/>
      <c r="BF301" s="2"/>
      <c r="BN301" s="2"/>
    </row>
    <row r="302" spans="4:66" ht="15.75" customHeight="1">
      <c r="D302" s="2"/>
      <c r="E302" s="2"/>
      <c r="F302" s="2"/>
      <c r="J302" s="2"/>
      <c r="P302" s="2"/>
      <c r="Q302" s="2"/>
      <c r="AW302" s="2"/>
      <c r="BD302" s="2"/>
      <c r="BF302" s="2"/>
      <c r="BN302" s="2"/>
    </row>
    <row r="303" spans="4:66" ht="15.75" customHeight="1">
      <c r="D303" s="2"/>
      <c r="E303" s="2"/>
      <c r="F303" s="2"/>
      <c r="J303" s="2"/>
      <c r="P303" s="2"/>
      <c r="Q303" s="2"/>
      <c r="AW303" s="2"/>
      <c r="BD303" s="2"/>
      <c r="BF303" s="2"/>
      <c r="BN303" s="2"/>
    </row>
    <row r="304" spans="4:66" ht="15.75" customHeight="1">
      <c r="D304" s="2"/>
      <c r="E304" s="2"/>
      <c r="F304" s="2"/>
      <c r="J304" s="2"/>
      <c r="P304" s="2"/>
      <c r="Q304" s="2"/>
      <c r="AW304" s="2"/>
      <c r="BD304" s="2"/>
      <c r="BF304" s="2"/>
      <c r="BN304" s="2"/>
    </row>
    <row r="305" spans="4:66" ht="15.75" customHeight="1">
      <c r="D305" s="2"/>
      <c r="E305" s="2"/>
      <c r="F305" s="2"/>
      <c r="J305" s="2"/>
      <c r="P305" s="2"/>
      <c r="Q305" s="2"/>
      <c r="AW305" s="2"/>
      <c r="BD305" s="2"/>
      <c r="BF305" s="2"/>
      <c r="BN305" s="2"/>
    </row>
    <row r="306" spans="4:66" ht="15.75" customHeight="1">
      <c r="D306" s="2"/>
      <c r="E306" s="2"/>
      <c r="F306" s="2"/>
      <c r="J306" s="2"/>
      <c r="P306" s="2"/>
      <c r="Q306" s="2"/>
      <c r="AW306" s="2"/>
      <c r="BD306" s="2"/>
      <c r="BF306" s="2"/>
      <c r="BN306" s="2"/>
    </row>
    <row r="307" spans="4:66" ht="15.75" customHeight="1">
      <c r="D307" s="2"/>
      <c r="E307" s="2"/>
      <c r="F307" s="2"/>
      <c r="J307" s="2"/>
      <c r="P307" s="2"/>
      <c r="Q307" s="2"/>
      <c r="AW307" s="2"/>
      <c r="BD307" s="2"/>
      <c r="BF307" s="2"/>
      <c r="BN307" s="2"/>
    </row>
    <row r="308" spans="4:66" ht="15.75" customHeight="1">
      <c r="D308" s="2"/>
      <c r="E308" s="2"/>
      <c r="F308" s="2"/>
      <c r="J308" s="2"/>
      <c r="P308" s="2"/>
      <c r="Q308" s="2"/>
      <c r="AW308" s="2"/>
      <c r="BD308" s="2"/>
      <c r="BF308" s="2"/>
      <c r="BN308" s="2"/>
    </row>
    <row r="309" spans="4:66" ht="15.75" customHeight="1">
      <c r="D309" s="2"/>
      <c r="E309" s="2"/>
      <c r="F309" s="2"/>
      <c r="J309" s="2"/>
      <c r="P309" s="2"/>
      <c r="Q309" s="2"/>
      <c r="AW309" s="2"/>
      <c r="BD309" s="2"/>
      <c r="BF309" s="2"/>
      <c r="BN309" s="2"/>
    </row>
    <row r="310" spans="4:66" ht="15.75" customHeight="1">
      <c r="D310" s="2"/>
      <c r="E310" s="2"/>
      <c r="F310" s="2"/>
      <c r="J310" s="2"/>
      <c r="P310" s="2"/>
      <c r="Q310" s="2"/>
      <c r="AW310" s="2"/>
      <c r="BD310" s="2"/>
      <c r="BF310" s="2"/>
      <c r="BN310" s="2"/>
    </row>
    <row r="311" spans="4:66" ht="15.75" customHeight="1">
      <c r="D311" s="2"/>
      <c r="E311" s="2"/>
      <c r="F311" s="2"/>
      <c r="J311" s="2"/>
      <c r="P311" s="2"/>
      <c r="Q311" s="2"/>
      <c r="AW311" s="2"/>
      <c r="BD311" s="2"/>
      <c r="BF311" s="2"/>
      <c r="BN311" s="2"/>
    </row>
    <row r="312" spans="4:66" ht="15.75" customHeight="1">
      <c r="D312" s="2"/>
      <c r="E312" s="2"/>
      <c r="F312" s="2"/>
      <c r="J312" s="2"/>
      <c r="P312" s="2"/>
      <c r="Q312" s="2"/>
      <c r="AW312" s="2"/>
      <c r="BD312" s="2"/>
      <c r="BF312" s="2"/>
      <c r="BN312" s="2"/>
    </row>
    <row r="313" spans="4:66" ht="15.75" customHeight="1">
      <c r="D313" s="2"/>
      <c r="E313" s="2"/>
      <c r="F313" s="2"/>
      <c r="J313" s="2"/>
      <c r="P313" s="2"/>
      <c r="Q313" s="2"/>
      <c r="AW313" s="2"/>
      <c r="BD313" s="2"/>
      <c r="BF313" s="2"/>
      <c r="BN313" s="2"/>
    </row>
    <row r="314" spans="4:66" ht="15.75" customHeight="1">
      <c r="D314" s="2"/>
      <c r="E314" s="2"/>
      <c r="F314" s="2"/>
      <c r="J314" s="2"/>
      <c r="P314" s="2"/>
      <c r="Q314" s="2"/>
      <c r="AW314" s="2"/>
      <c r="BD314" s="2"/>
      <c r="BF314" s="2"/>
      <c r="BN314" s="2"/>
    </row>
    <row r="315" spans="4:66" ht="15.75" customHeight="1">
      <c r="D315" s="2"/>
      <c r="E315" s="2"/>
      <c r="F315" s="2"/>
      <c r="J315" s="2"/>
      <c r="P315" s="2"/>
      <c r="Q315" s="2"/>
      <c r="AW315" s="2"/>
      <c r="BD315" s="2"/>
      <c r="BF315" s="2"/>
      <c r="BN315" s="2"/>
    </row>
    <row r="316" spans="4:66" ht="15.75" customHeight="1">
      <c r="D316" s="2"/>
      <c r="E316" s="2"/>
      <c r="F316" s="2"/>
      <c r="J316" s="2"/>
      <c r="P316" s="2"/>
      <c r="Q316" s="2"/>
      <c r="AW316" s="2"/>
      <c r="BD316" s="2"/>
      <c r="BF316" s="2"/>
      <c r="BN316" s="2"/>
    </row>
    <row r="317" spans="4:66" ht="15.75" customHeight="1">
      <c r="D317" s="2"/>
      <c r="E317" s="2"/>
      <c r="F317" s="2"/>
      <c r="J317" s="2"/>
      <c r="P317" s="2"/>
      <c r="Q317" s="2"/>
      <c r="AW317" s="2"/>
      <c r="BD317" s="2"/>
      <c r="BF317" s="2"/>
      <c r="BN317" s="2"/>
    </row>
    <row r="318" spans="4:66" ht="15.75" customHeight="1">
      <c r="D318" s="2"/>
      <c r="E318" s="2"/>
      <c r="F318" s="2"/>
      <c r="J318" s="2"/>
      <c r="P318" s="2"/>
      <c r="Q318" s="2"/>
      <c r="AW318" s="2"/>
      <c r="BD318" s="2"/>
      <c r="BF318" s="2"/>
      <c r="BN318" s="2"/>
    </row>
    <row r="319" spans="4:66" ht="15.75" customHeight="1">
      <c r="D319" s="2"/>
      <c r="E319" s="2"/>
      <c r="F319" s="2"/>
      <c r="J319" s="2"/>
      <c r="P319" s="2"/>
      <c r="Q319" s="2"/>
      <c r="AW319" s="2"/>
      <c r="BD319" s="2"/>
      <c r="BF319" s="2"/>
      <c r="BN319" s="2"/>
    </row>
    <row r="320" spans="4:66" ht="15.75" customHeight="1">
      <c r="D320" s="2"/>
      <c r="E320" s="2"/>
      <c r="F320" s="2"/>
      <c r="J320" s="2"/>
      <c r="P320" s="2"/>
      <c r="Q320" s="2"/>
      <c r="AW320" s="2"/>
      <c r="BD320" s="2"/>
      <c r="BF320" s="2"/>
      <c r="BN320" s="2"/>
    </row>
    <row r="321" spans="4:66" ht="15.75" customHeight="1">
      <c r="D321" s="2"/>
      <c r="E321" s="2"/>
      <c r="F321" s="2"/>
      <c r="J321" s="2"/>
      <c r="P321" s="2"/>
      <c r="Q321" s="2"/>
      <c r="AW321" s="2"/>
      <c r="BD321" s="2"/>
      <c r="BF321" s="2"/>
      <c r="BN321" s="2"/>
    </row>
    <row r="322" spans="4:66" ht="15.75" customHeight="1">
      <c r="D322" s="2"/>
      <c r="E322" s="2"/>
      <c r="F322" s="2"/>
      <c r="J322" s="2"/>
      <c r="P322" s="2"/>
      <c r="Q322" s="2"/>
      <c r="AW322" s="2"/>
      <c r="BD322" s="2"/>
      <c r="BF322" s="2"/>
      <c r="BN322" s="2"/>
    </row>
    <row r="323" spans="4:66" ht="15.75" customHeight="1">
      <c r="D323" s="2"/>
      <c r="E323" s="2"/>
      <c r="F323" s="2"/>
      <c r="J323" s="2"/>
      <c r="P323" s="2"/>
      <c r="Q323" s="2"/>
      <c r="AW323" s="2"/>
      <c r="BD323" s="2"/>
      <c r="BF323" s="2"/>
      <c r="BN323" s="2"/>
    </row>
    <row r="324" spans="4:66" ht="15.75" customHeight="1">
      <c r="D324" s="2"/>
      <c r="E324" s="2"/>
      <c r="F324" s="2"/>
      <c r="J324" s="2"/>
      <c r="P324" s="2"/>
      <c r="Q324" s="2"/>
      <c r="AW324" s="2"/>
      <c r="BD324" s="2"/>
      <c r="BF324" s="2"/>
      <c r="BN324" s="2"/>
    </row>
    <row r="325" spans="4:66" ht="15.75" customHeight="1">
      <c r="D325" s="2"/>
      <c r="E325" s="2"/>
      <c r="F325" s="2"/>
      <c r="J325" s="2"/>
      <c r="P325" s="2"/>
      <c r="Q325" s="2"/>
      <c r="AW325" s="2"/>
      <c r="BD325" s="2"/>
      <c r="BF325" s="2"/>
      <c r="BN325" s="2"/>
    </row>
    <row r="326" spans="4:66" ht="15.75" customHeight="1">
      <c r="D326" s="2"/>
      <c r="E326" s="2"/>
      <c r="F326" s="2"/>
      <c r="J326" s="2"/>
      <c r="P326" s="2"/>
      <c r="Q326" s="2"/>
      <c r="AW326" s="2"/>
      <c r="BD326" s="2"/>
      <c r="BF326" s="2"/>
      <c r="BN326" s="2"/>
    </row>
    <row r="327" spans="4:66" ht="15.75" customHeight="1">
      <c r="D327" s="2"/>
      <c r="E327" s="2"/>
      <c r="F327" s="2"/>
      <c r="J327" s="2"/>
      <c r="P327" s="2"/>
      <c r="Q327" s="2"/>
      <c r="AW327" s="2"/>
      <c r="BD327" s="2"/>
      <c r="BF327" s="2"/>
      <c r="BN327" s="2"/>
    </row>
    <row r="328" spans="4:66" ht="15.75" customHeight="1">
      <c r="D328" s="2"/>
      <c r="E328" s="2"/>
      <c r="F328" s="2"/>
      <c r="J328" s="2"/>
      <c r="P328" s="2"/>
      <c r="Q328" s="2"/>
      <c r="AW328" s="2"/>
      <c r="BD328" s="2"/>
      <c r="BF328" s="2"/>
      <c r="BN328" s="2"/>
    </row>
    <row r="329" spans="4:66" ht="15.75" customHeight="1">
      <c r="D329" s="2"/>
      <c r="E329" s="2"/>
      <c r="F329" s="2"/>
      <c r="J329" s="2"/>
      <c r="P329" s="2"/>
      <c r="Q329" s="2"/>
      <c r="AW329" s="2"/>
      <c r="BD329" s="2"/>
      <c r="BF329" s="2"/>
      <c r="BN329" s="2"/>
    </row>
    <row r="330" spans="4:66" ht="15.75" customHeight="1">
      <c r="D330" s="2"/>
      <c r="E330" s="2"/>
      <c r="F330" s="2"/>
      <c r="J330" s="2"/>
      <c r="P330" s="2"/>
      <c r="Q330" s="2"/>
      <c r="AW330" s="2"/>
      <c r="BD330" s="2"/>
      <c r="BF330" s="2"/>
      <c r="BN330" s="2"/>
    </row>
    <row r="331" spans="4:66" ht="15.75" customHeight="1">
      <c r="D331" s="2"/>
      <c r="E331" s="2"/>
      <c r="F331" s="2"/>
      <c r="J331" s="2"/>
      <c r="P331" s="2"/>
      <c r="Q331" s="2"/>
      <c r="AW331" s="2"/>
      <c r="BD331" s="2"/>
      <c r="BF331" s="2"/>
      <c r="BN331" s="2"/>
    </row>
    <row r="332" spans="4:66" ht="15.75" customHeight="1">
      <c r="D332" s="2"/>
      <c r="E332" s="2"/>
      <c r="F332" s="2"/>
      <c r="J332" s="2"/>
      <c r="P332" s="2"/>
      <c r="Q332" s="2"/>
      <c r="AW332" s="2"/>
      <c r="BD332" s="2"/>
      <c r="BF332" s="2"/>
      <c r="BN332" s="2"/>
    </row>
    <row r="333" spans="4:66" ht="15.75" customHeight="1">
      <c r="D333" s="2"/>
      <c r="E333" s="2"/>
      <c r="F333" s="2"/>
      <c r="J333" s="2"/>
      <c r="P333" s="2"/>
      <c r="Q333" s="2"/>
      <c r="AW333" s="2"/>
      <c r="BD333" s="2"/>
      <c r="BF333" s="2"/>
      <c r="BN333" s="2"/>
    </row>
    <row r="334" spans="4:66" ht="15.75" customHeight="1">
      <c r="D334" s="2"/>
      <c r="E334" s="2"/>
      <c r="F334" s="2"/>
      <c r="J334" s="2"/>
      <c r="P334" s="2"/>
      <c r="Q334" s="2"/>
      <c r="AW334" s="2"/>
      <c r="BD334" s="2"/>
      <c r="BF334" s="2"/>
      <c r="BN334" s="2"/>
    </row>
    <row r="335" spans="4:66" ht="15.75" customHeight="1">
      <c r="D335" s="2"/>
      <c r="E335" s="2"/>
      <c r="F335" s="2"/>
      <c r="J335" s="2"/>
      <c r="P335" s="2"/>
      <c r="Q335" s="2"/>
      <c r="AW335" s="2"/>
      <c r="BD335" s="2"/>
      <c r="BF335" s="2"/>
      <c r="BN335" s="2"/>
    </row>
    <row r="336" spans="4:66" ht="15.75" customHeight="1">
      <c r="D336" s="2"/>
      <c r="E336" s="2"/>
      <c r="F336" s="2"/>
      <c r="J336" s="2"/>
      <c r="P336" s="2"/>
      <c r="Q336" s="2"/>
      <c r="AW336" s="2"/>
      <c r="BD336" s="2"/>
      <c r="BF336" s="2"/>
      <c r="BN336" s="2"/>
    </row>
    <row r="337" spans="4:66" ht="15.75" customHeight="1">
      <c r="D337" s="2"/>
      <c r="E337" s="2"/>
      <c r="F337" s="2"/>
      <c r="J337" s="2"/>
      <c r="P337" s="2"/>
      <c r="Q337" s="2"/>
      <c r="AW337" s="2"/>
      <c r="BD337" s="2"/>
      <c r="BF337" s="2"/>
      <c r="BN337" s="2"/>
    </row>
    <row r="338" spans="4:66" ht="15.75" customHeight="1">
      <c r="D338" s="2"/>
      <c r="E338" s="2"/>
      <c r="F338" s="2"/>
      <c r="J338" s="2"/>
      <c r="P338" s="2"/>
      <c r="Q338" s="2"/>
      <c r="AW338" s="2"/>
      <c r="BD338" s="2"/>
      <c r="BF338" s="2"/>
      <c r="BN338" s="2"/>
    </row>
    <row r="339" spans="4:66" ht="15.75" customHeight="1">
      <c r="D339" s="2"/>
      <c r="E339" s="2"/>
      <c r="F339" s="2"/>
      <c r="J339" s="2"/>
      <c r="P339" s="2"/>
      <c r="Q339" s="2"/>
      <c r="AW339" s="2"/>
      <c r="BD339" s="2"/>
      <c r="BF339" s="2"/>
      <c r="BN339" s="2"/>
    </row>
    <row r="340" spans="4:66" ht="15.75" customHeight="1">
      <c r="D340" s="2"/>
      <c r="E340" s="2"/>
      <c r="F340" s="2"/>
      <c r="J340" s="2"/>
      <c r="P340" s="2"/>
      <c r="Q340" s="2"/>
      <c r="AW340" s="2"/>
      <c r="BD340" s="2"/>
      <c r="BF340" s="2"/>
      <c r="BN340" s="2"/>
    </row>
    <row r="341" spans="4:66" ht="15.75" customHeight="1">
      <c r="D341" s="2"/>
      <c r="E341" s="2"/>
      <c r="F341" s="2"/>
      <c r="J341" s="2"/>
      <c r="P341" s="2"/>
      <c r="Q341" s="2"/>
      <c r="AW341" s="2"/>
      <c r="BD341" s="2"/>
      <c r="BF341" s="2"/>
      <c r="BN341" s="2"/>
    </row>
    <row r="342" spans="4:66" ht="15.75" customHeight="1">
      <c r="D342" s="2"/>
      <c r="E342" s="2"/>
      <c r="F342" s="2"/>
      <c r="J342" s="2"/>
      <c r="P342" s="2"/>
      <c r="Q342" s="2"/>
      <c r="AW342" s="2"/>
      <c r="BD342" s="2"/>
      <c r="BF342" s="2"/>
      <c r="BN342" s="2"/>
    </row>
    <row r="343" spans="4:66" ht="15.75" customHeight="1">
      <c r="D343" s="2"/>
      <c r="E343" s="2"/>
      <c r="F343" s="2"/>
      <c r="J343" s="2"/>
      <c r="P343" s="2"/>
      <c r="Q343" s="2"/>
      <c r="AW343" s="2"/>
      <c r="BD343" s="2"/>
      <c r="BF343" s="2"/>
      <c r="BN343" s="2"/>
    </row>
    <row r="344" spans="4:66" ht="15.75" customHeight="1">
      <c r="D344" s="2"/>
      <c r="E344" s="2"/>
      <c r="F344" s="2"/>
      <c r="J344" s="2"/>
      <c r="P344" s="2"/>
      <c r="Q344" s="2"/>
      <c r="AW344" s="2"/>
      <c r="BD344" s="2"/>
      <c r="BF344" s="2"/>
      <c r="BN344" s="2"/>
    </row>
    <row r="345" spans="4:66" ht="15.75" customHeight="1">
      <c r="D345" s="2"/>
      <c r="E345" s="2"/>
      <c r="F345" s="2"/>
      <c r="J345" s="2"/>
      <c r="P345" s="2"/>
      <c r="Q345" s="2"/>
      <c r="AW345" s="2"/>
      <c r="BD345" s="2"/>
      <c r="BF345" s="2"/>
      <c r="BN345" s="2"/>
    </row>
    <row r="346" spans="4:66" ht="15.75" customHeight="1">
      <c r="D346" s="2"/>
      <c r="E346" s="2"/>
      <c r="F346" s="2"/>
      <c r="J346" s="2"/>
      <c r="P346" s="2"/>
      <c r="Q346" s="2"/>
      <c r="AW346" s="2"/>
      <c r="BD346" s="2"/>
      <c r="BF346" s="2"/>
      <c r="BN346" s="2"/>
    </row>
    <row r="347" spans="4:66" ht="15.75" customHeight="1">
      <c r="D347" s="2"/>
      <c r="E347" s="2"/>
      <c r="F347" s="2"/>
      <c r="J347" s="2"/>
      <c r="P347" s="2"/>
      <c r="Q347" s="2"/>
      <c r="AW347" s="2"/>
      <c r="BD347" s="2"/>
      <c r="BF347" s="2"/>
      <c r="BN347" s="2"/>
    </row>
    <row r="348" spans="4:66" ht="15.75" customHeight="1">
      <c r="D348" s="2"/>
      <c r="E348" s="2"/>
      <c r="F348" s="2"/>
      <c r="J348" s="2"/>
      <c r="P348" s="2"/>
      <c r="Q348" s="2"/>
      <c r="AW348" s="2"/>
      <c r="BD348" s="2"/>
      <c r="BF348" s="2"/>
      <c r="BN348" s="2"/>
    </row>
    <row r="349" spans="4:66" ht="15.75" customHeight="1">
      <c r="D349" s="2"/>
      <c r="E349" s="2"/>
      <c r="F349" s="2"/>
      <c r="J349" s="2"/>
      <c r="P349" s="2"/>
      <c r="Q349" s="2"/>
      <c r="AW349" s="2"/>
      <c r="BD349" s="2"/>
      <c r="BF349" s="2"/>
      <c r="BN349" s="2"/>
    </row>
    <row r="350" spans="4:66" ht="15.75" customHeight="1">
      <c r="D350" s="2"/>
      <c r="E350" s="2"/>
      <c r="F350" s="2"/>
      <c r="J350" s="2"/>
      <c r="P350" s="2"/>
      <c r="Q350" s="2"/>
      <c r="AW350" s="2"/>
      <c r="BD350" s="2"/>
      <c r="BF350" s="2"/>
      <c r="BN350" s="2"/>
    </row>
    <row r="351" spans="4:66" ht="15.75" customHeight="1">
      <c r="D351" s="2"/>
      <c r="E351" s="2"/>
      <c r="F351" s="2"/>
      <c r="J351" s="2"/>
      <c r="P351" s="2"/>
      <c r="Q351" s="2"/>
      <c r="AW351" s="2"/>
      <c r="BD351" s="2"/>
      <c r="BF351" s="2"/>
      <c r="BN351" s="2"/>
    </row>
    <row r="352" spans="4:66" ht="15.75" customHeight="1">
      <c r="D352" s="2"/>
      <c r="E352" s="2"/>
      <c r="F352" s="2"/>
      <c r="J352" s="2"/>
      <c r="P352" s="2"/>
      <c r="Q352" s="2"/>
      <c r="AW352" s="2"/>
      <c r="BD352" s="2"/>
      <c r="BF352" s="2"/>
      <c r="BN352" s="2"/>
    </row>
    <row r="353" spans="4:66" ht="15.75" customHeight="1">
      <c r="D353" s="2"/>
      <c r="E353" s="2"/>
      <c r="F353" s="2"/>
      <c r="J353" s="2"/>
      <c r="P353" s="2"/>
      <c r="Q353" s="2"/>
      <c r="AW353" s="2"/>
      <c r="BD353" s="2"/>
      <c r="BF353" s="2"/>
      <c r="BN353" s="2"/>
    </row>
    <row r="354" spans="4:66" ht="15.75" customHeight="1">
      <c r="D354" s="2"/>
      <c r="E354" s="2"/>
      <c r="F354" s="2"/>
      <c r="J354" s="2"/>
      <c r="P354" s="2"/>
      <c r="Q354" s="2"/>
      <c r="AW354" s="2"/>
      <c r="BD354" s="2"/>
      <c r="BF354" s="2"/>
      <c r="BN354" s="2"/>
    </row>
    <row r="355" spans="4:66" ht="15.75" customHeight="1">
      <c r="D355" s="2"/>
      <c r="E355" s="2"/>
      <c r="F355" s="2"/>
      <c r="J355" s="2"/>
      <c r="P355" s="2"/>
      <c r="Q355" s="2"/>
      <c r="AW355" s="2"/>
      <c r="BD355" s="2"/>
      <c r="BF355" s="2"/>
      <c r="BN355" s="2"/>
    </row>
    <row r="356" spans="4:66" ht="15.75" customHeight="1">
      <c r="D356" s="2"/>
      <c r="E356" s="2"/>
      <c r="F356" s="2"/>
      <c r="J356" s="2"/>
      <c r="P356" s="2"/>
      <c r="Q356" s="2"/>
      <c r="AW356" s="2"/>
      <c r="BD356" s="2"/>
      <c r="BF356" s="2"/>
      <c r="BN356" s="2"/>
    </row>
    <row r="357" spans="4:66" ht="15.75" customHeight="1">
      <c r="D357" s="2"/>
      <c r="E357" s="2"/>
      <c r="F357" s="2"/>
      <c r="J357" s="2"/>
      <c r="P357" s="2"/>
      <c r="Q357" s="2"/>
      <c r="AW357" s="2"/>
      <c r="BD357" s="2"/>
      <c r="BF357" s="2"/>
      <c r="BN357" s="2"/>
    </row>
    <row r="358" spans="4:66" ht="15.75" customHeight="1">
      <c r="D358" s="2"/>
      <c r="E358" s="2"/>
      <c r="F358" s="2"/>
      <c r="J358" s="2"/>
      <c r="P358" s="2"/>
      <c r="Q358" s="2"/>
      <c r="AW358" s="2"/>
      <c r="BD358" s="2"/>
      <c r="BF358" s="2"/>
      <c r="BN358" s="2"/>
    </row>
    <row r="359" spans="4:66" ht="15.75" customHeight="1">
      <c r="D359" s="2"/>
      <c r="E359" s="2"/>
      <c r="F359" s="2"/>
      <c r="J359" s="2"/>
      <c r="P359" s="2"/>
      <c r="Q359" s="2"/>
      <c r="AW359" s="2"/>
      <c r="BD359" s="2"/>
      <c r="BF359" s="2"/>
      <c r="BN359" s="2"/>
    </row>
    <row r="360" spans="4:66" ht="15.75" customHeight="1">
      <c r="D360" s="2"/>
      <c r="E360" s="2"/>
      <c r="F360" s="2"/>
      <c r="J360" s="2"/>
      <c r="P360" s="2"/>
      <c r="Q360" s="2"/>
      <c r="AW360" s="2"/>
      <c r="BD360" s="2"/>
      <c r="BF360" s="2"/>
      <c r="BN360" s="2"/>
    </row>
    <row r="361" spans="4:66" ht="15.75" customHeight="1">
      <c r="D361" s="2"/>
      <c r="E361" s="2"/>
      <c r="F361" s="2"/>
      <c r="J361" s="2"/>
      <c r="P361" s="2"/>
      <c r="Q361" s="2"/>
      <c r="AW361" s="2"/>
      <c r="BD361" s="2"/>
      <c r="BF361" s="2"/>
      <c r="BN361" s="2"/>
    </row>
    <row r="362" spans="4:66" ht="15.75" customHeight="1">
      <c r="D362" s="2"/>
      <c r="E362" s="2"/>
      <c r="F362" s="2"/>
      <c r="J362" s="2"/>
      <c r="P362" s="2"/>
      <c r="Q362" s="2"/>
      <c r="AW362" s="2"/>
      <c r="BD362" s="2"/>
      <c r="BF362" s="2"/>
      <c r="BN362" s="2"/>
    </row>
    <row r="363" spans="4:66" ht="15.75" customHeight="1">
      <c r="D363" s="2"/>
      <c r="E363" s="2"/>
      <c r="F363" s="2"/>
      <c r="J363" s="2"/>
      <c r="P363" s="2"/>
      <c r="Q363" s="2"/>
      <c r="AW363" s="2"/>
      <c r="BD363" s="2"/>
      <c r="BF363" s="2"/>
      <c r="BN363" s="2"/>
    </row>
    <row r="364" spans="4:66" ht="15.75" customHeight="1">
      <c r="D364" s="2"/>
      <c r="E364" s="2"/>
      <c r="F364" s="2"/>
      <c r="J364" s="2"/>
      <c r="P364" s="2"/>
      <c r="Q364" s="2"/>
      <c r="AW364" s="2"/>
      <c r="BD364" s="2"/>
      <c r="BF364" s="2"/>
      <c r="BN364" s="2"/>
    </row>
    <row r="365" spans="4:66" ht="15.75" customHeight="1">
      <c r="D365" s="2"/>
      <c r="E365" s="2"/>
      <c r="F365" s="2"/>
      <c r="J365" s="2"/>
      <c r="P365" s="2"/>
      <c r="Q365" s="2"/>
      <c r="AW365" s="2"/>
      <c r="BD365" s="2"/>
      <c r="BF365" s="2"/>
      <c r="BN365" s="2"/>
    </row>
    <row r="366" spans="4:66" ht="15.75" customHeight="1">
      <c r="D366" s="2"/>
      <c r="E366" s="2"/>
      <c r="F366" s="2"/>
      <c r="J366" s="2"/>
      <c r="P366" s="2"/>
      <c r="Q366" s="2"/>
      <c r="AW366" s="2"/>
      <c r="BD366" s="2"/>
      <c r="BF366" s="2"/>
      <c r="BN366" s="2"/>
    </row>
    <row r="367" spans="4:66" ht="15.75" customHeight="1">
      <c r="D367" s="2"/>
      <c r="E367" s="2"/>
      <c r="F367" s="2"/>
      <c r="J367" s="2"/>
      <c r="P367" s="2"/>
      <c r="Q367" s="2"/>
      <c r="AW367" s="2"/>
      <c r="BD367" s="2"/>
      <c r="BF367" s="2"/>
      <c r="BN367" s="2"/>
    </row>
    <row r="368" spans="4:66" ht="15.75" customHeight="1">
      <c r="D368" s="2"/>
      <c r="E368" s="2"/>
      <c r="F368" s="2"/>
      <c r="J368" s="2"/>
      <c r="P368" s="2"/>
      <c r="Q368" s="2"/>
      <c r="AW368" s="2"/>
      <c r="BD368" s="2"/>
      <c r="BF368" s="2"/>
      <c r="BN368" s="2"/>
    </row>
    <row r="369" spans="4:66" ht="15.75" customHeight="1">
      <c r="D369" s="2"/>
      <c r="E369" s="2"/>
      <c r="F369" s="2"/>
      <c r="J369" s="2"/>
      <c r="P369" s="2"/>
      <c r="Q369" s="2"/>
      <c r="AW369" s="2"/>
      <c r="BD369" s="2"/>
      <c r="BF369" s="2"/>
      <c r="BN369" s="2"/>
    </row>
    <row r="370" spans="4:66" ht="15.75" customHeight="1">
      <c r="D370" s="2"/>
      <c r="E370" s="2"/>
      <c r="F370" s="2"/>
      <c r="J370" s="2"/>
      <c r="P370" s="2"/>
      <c r="Q370" s="2"/>
      <c r="AW370" s="2"/>
      <c r="BD370" s="2"/>
      <c r="BF370" s="2"/>
      <c r="BN370" s="2"/>
    </row>
    <row r="371" spans="4:66" ht="15.75" customHeight="1">
      <c r="D371" s="2"/>
      <c r="E371" s="2"/>
      <c r="F371" s="2"/>
      <c r="J371" s="2"/>
      <c r="P371" s="2"/>
      <c r="Q371" s="2"/>
      <c r="AW371" s="2"/>
      <c r="BD371" s="2"/>
      <c r="BF371" s="2"/>
      <c r="BN371" s="2"/>
    </row>
    <row r="372" spans="4:66" ht="15.75" customHeight="1">
      <c r="D372" s="2"/>
      <c r="E372" s="2"/>
      <c r="F372" s="2"/>
      <c r="J372" s="2"/>
      <c r="P372" s="2"/>
      <c r="Q372" s="2"/>
      <c r="AW372" s="2"/>
      <c r="BD372" s="2"/>
      <c r="BF372" s="2"/>
      <c r="BN372" s="2"/>
    </row>
    <row r="373" spans="4:66" ht="15.75" customHeight="1">
      <c r="D373" s="2"/>
      <c r="E373" s="2"/>
      <c r="F373" s="2"/>
      <c r="J373" s="2"/>
      <c r="P373" s="2"/>
      <c r="Q373" s="2"/>
      <c r="AW373" s="2"/>
      <c r="BD373" s="2"/>
      <c r="BF373" s="2"/>
      <c r="BN373" s="2"/>
    </row>
    <row r="374" spans="4:66" ht="15.75" customHeight="1">
      <c r="D374" s="2"/>
      <c r="E374" s="2"/>
      <c r="F374" s="2"/>
      <c r="J374" s="2"/>
      <c r="P374" s="2"/>
      <c r="Q374" s="2"/>
      <c r="AW374" s="2"/>
      <c r="BD374" s="2"/>
      <c r="BF374" s="2"/>
      <c r="BN374" s="2"/>
    </row>
    <row r="375" spans="4:66" ht="15.75" customHeight="1">
      <c r="D375" s="2"/>
      <c r="E375" s="2"/>
      <c r="F375" s="2"/>
      <c r="J375" s="2"/>
      <c r="P375" s="2"/>
      <c r="Q375" s="2"/>
      <c r="AW375" s="2"/>
      <c r="BD375" s="2"/>
      <c r="BF375" s="2"/>
      <c r="BN375" s="2"/>
    </row>
    <row r="376" spans="4:66" ht="15.75" customHeight="1">
      <c r="D376" s="2"/>
      <c r="E376" s="2"/>
      <c r="F376" s="2"/>
      <c r="J376" s="2"/>
      <c r="P376" s="2"/>
      <c r="Q376" s="2"/>
      <c r="AW376" s="2"/>
      <c r="BD376" s="2"/>
      <c r="BF376" s="2"/>
      <c r="BN376" s="2"/>
    </row>
    <row r="377" spans="4:66" ht="15.75" customHeight="1">
      <c r="D377" s="2"/>
      <c r="E377" s="2"/>
      <c r="F377" s="2"/>
      <c r="J377" s="2"/>
      <c r="P377" s="2"/>
      <c r="Q377" s="2"/>
      <c r="AW377" s="2"/>
      <c r="BD377" s="2"/>
      <c r="BF377" s="2"/>
      <c r="BN377" s="2"/>
    </row>
    <row r="378" spans="4:66" ht="15.75" customHeight="1">
      <c r="D378" s="2"/>
      <c r="E378" s="2"/>
      <c r="F378" s="2"/>
      <c r="J378" s="2"/>
      <c r="P378" s="2"/>
      <c r="Q378" s="2"/>
      <c r="AW378" s="2"/>
      <c r="BD378" s="2"/>
      <c r="BF378" s="2"/>
      <c r="BN378" s="2"/>
    </row>
    <row r="379" spans="4:66" ht="15.75" customHeight="1">
      <c r="D379" s="2"/>
      <c r="E379" s="2"/>
      <c r="F379" s="2"/>
      <c r="J379" s="2"/>
      <c r="P379" s="2"/>
      <c r="Q379" s="2"/>
      <c r="AW379" s="2"/>
      <c r="BD379" s="2"/>
      <c r="BF379" s="2"/>
      <c r="BN379" s="2"/>
    </row>
    <row r="380" spans="4:66" ht="15.75" customHeight="1">
      <c r="D380" s="2"/>
      <c r="E380" s="2"/>
      <c r="F380" s="2"/>
      <c r="J380" s="2"/>
      <c r="P380" s="2"/>
      <c r="Q380" s="2"/>
      <c r="AW380" s="2"/>
      <c r="BD380" s="2"/>
      <c r="BF380" s="2"/>
      <c r="BN380" s="2"/>
    </row>
    <row r="381" spans="4:66" ht="15.75" customHeight="1">
      <c r="D381" s="2"/>
      <c r="E381" s="2"/>
      <c r="F381" s="2"/>
      <c r="J381" s="2"/>
      <c r="P381" s="2"/>
      <c r="Q381" s="2"/>
      <c r="AW381" s="2"/>
      <c r="BD381" s="2"/>
      <c r="BF381" s="2"/>
      <c r="BN381" s="2"/>
    </row>
    <row r="382" spans="4:66" ht="15.75" customHeight="1">
      <c r="D382" s="2"/>
      <c r="E382" s="2"/>
      <c r="F382" s="2"/>
      <c r="J382" s="2"/>
      <c r="P382" s="2"/>
      <c r="Q382" s="2"/>
      <c r="AW382" s="2"/>
      <c r="BD382" s="2"/>
      <c r="BF382" s="2"/>
      <c r="BN382" s="2"/>
    </row>
    <row r="383" spans="4:66" ht="15.75" customHeight="1">
      <c r="D383" s="2"/>
      <c r="E383" s="2"/>
      <c r="F383" s="2"/>
      <c r="J383" s="2"/>
      <c r="P383" s="2"/>
      <c r="Q383" s="2"/>
      <c r="AW383" s="2"/>
      <c r="BD383" s="2"/>
      <c r="BF383" s="2"/>
      <c r="BN383" s="2"/>
    </row>
    <row r="384" spans="4:66" ht="15.75" customHeight="1">
      <c r="D384" s="2"/>
      <c r="E384" s="2"/>
      <c r="F384" s="2"/>
      <c r="J384" s="2"/>
      <c r="P384" s="2"/>
      <c r="Q384" s="2"/>
      <c r="AW384" s="2"/>
      <c r="BD384" s="2"/>
      <c r="BF384" s="2"/>
      <c r="BN384" s="2"/>
    </row>
    <row r="385" spans="4:66" ht="15.75" customHeight="1">
      <c r="D385" s="2"/>
      <c r="E385" s="2"/>
      <c r="F385" s="2"/>
      <c r="J385" s="2"/>
      <c r="P385" s="2"/>
      <c r="Q385" s="2"/>
      <c r="AW385" s="2"/>
      <c r="BD385" s="2"/>
      <c r="BF385" s="2"/>
      <c r="BN385" s="2"/>
    </row>
    <row r="386" spans="4:66" ht="15.75" customHeight="1">
      <c r="D386" s="2"/>
      <c r="E386" s="2"/>
      <c r="F386" s="2"/>
      <c r="J386" s="2"/>
      <c r="P386" s="2"/>
      <c r="Q386" s="2"/>
      <c r="AW386" s="2"/>
      <c r="BD386" s="2"/>
      <c r="BF386" s="2"/>
      <c r="BN386" s="2"/>
    </row>
    <row r="387" spans="4:66" ht="15.75" customHeight="1">
      <c r="D387" s="2"/>
      <c r="E387" s="2"/>
      <c r="F387" s="2"/>
      <c r="J387" s="2"/>
      <c r="P387" s="2"/>
      <c r="Q387" s="2"/>
      <c r="AW387" s="2"/>
      <c r="BD387" s="2"/>
      <c r="BF387" s="2"/>
      <c r="BN387" s="2"/>
    </row>
    <row r="388" spans="4:66" ht="15.75" customHeight="1">
      <c r="D388" s="2"/>
      <c r="E388" s="2"/>
      <c r="F388" s="2"/>
      <c r="J388" s="2"/>
      <c r="P388" s="2"/>
      <c r="Q388" s="2"/>
      <c r="AW388" s="2"/>
      <c r="BD388" s="2"/>
      <c r="BF388" s="2"/>
      <c r="BN388" s="2"/>
    </row>
    <row r="389" spans="4:66" ht="15.75" customHeight="1">
      <c r="D389" s="2"/>
      <c r="E389" s="2"/>
      <c r="F389" s="2"/>
      <c r="J389" s="2"/>
      <c r="P389" s="2"/>
      <c r="Q389" s="2"/>
      <c r="AW389" s="2"/>
      <c r="BD389" s="2"/>
      <c r="BF389" s="2"/>
      <c r="BN389" s="2"/>
    </row>
    <row r="390" spans="4:66" ht="15.75" customHeight="1">
      <c r="D390" s="2"/>
      <c r="E390" s="2"/>
      <c r="F390" s="2"/>
      <c r="J390" s="2"/>
      <c r="P390" s="2"/>
      <c r="Q390" s="2"/>
      <c r="AW390" s="2"/>
      <c r="BD390" s="2"/>
      <c r="BF390" s="2"/>
      <c r="BN390" s="2"/>
    </row>
    <row r="391" spans="4:66" ht="15.75" customHeight="1">
      <c r="D391" s="2"/>
      <c r="E391" s="2"/>
      <c r="F391" s="2"/>
      <c r="J391" s="2"/>
      <c r="P391" s="2"/>
      <c r="Q391" s="2"/>
      <c r="AW391" s="2"/>
      <c r="BD391" s="2"/>
      <c r="BF391" s="2"/>
      <c r="BN391" s="2"/>
    </row>
    <row r="392" spans="4:66" ht="15.75" customHeight="1">
      <c r="D392" s="2"/>
      <c r="E392" s="2"/>
      <c r="F392" s="2"/>
      <c r="J392" s="2"/>
      <c r="P392" s="2"/>
      <c r="Q392" s="2"/>
      <c r="AW392" s="2"/>
      <c r="BD392" s="2"/>
      <c r="BF392" s="2"/>
      <c r="BN392" s="2"/>
    </row>
    <row r="393" spans="4:66" ht="15.75" customHeight="1">
      <c r="D393" s="2"/>
      <c r="E393" s="2"/>
      <c r="F393" s="2"/>
      <c r="J393" s="2"/>
      <c r="P393" s="2"/>
      <c r="Q393" s="2"/>
      <c r="AW393" s="2"/>
      <c r="BD393" s="2"/>
      <c r="BF393" s="2"/>
      <c r="BN393" s="2"/>
    </row>
    <row r="394" spans="4:66" ht="15.75" customHeight="1">
      <c r="D394" s="2"/>
      <c r="E394" s="2"/>
      <c r="F394" s="2"/>
      <c r="J394" s="2"/>
      <c r="P394" s="2"/>
      <c r="Q394" s="2"/>
      <c r="AW394" s="2"/>
      <c r="BD394" s="2"/>
      <c r="BF394" s="2"/>
      <c r="BN394" s="2"/>
    </row>
    <row r="395" spans="4:66" ht="15.75" customHeight="1">
      <c r="D395" s="2"/>
      <c r="E395" s="2"/>
      <c r="F395" s="2"/>
      <c r="J395" s="2"/>
      <c r="P395" s="2"/>
      <c r="Q395" s="2"/>
      <c r="AW395" s="2"/>
      <c r="BD395" s="2"/>
      <c r="BF395" s="2"/>
      <c r="BN395" s="2"/>
    </row>
    <row r="396" spans="4:66" ht="15.75" customHeight="1">
      <c r="D396" s="2"/>
      <c r="E396" s="2"/>
      <c r="F396" s="2"/>
      <c r="J396" s="2"/>
      <c r="P396" s="2"/>
      <c r="Q396" s="2"/>
      <c r="AW396" s="2"/>
      <c r="BD396" s="2"/>
      <c r="BF396" s="2"/>
      <c r="BN396" s="2"/>
    </row>
    <row r="397" spans="4:66" ht="15.75" customHeight="1">
      <c r="D397" s="2"/>
      <c r="E397" s="2"/>
      <c r="F397" s="2"/>
      <c r="J397" s="2"/>
      <c r="P397" s="2"/>
      <c r="Q397" s="2"/>
      <c r="AW397" s="2"/>
      <c r="BD397" s="2"/>
      <c r="BF397" s="2"/>
      <c r="BN397" s="2"/>
    </row>
    <row r="398" spans="4:66" ht="15.75" customHeight="1">
      <c r="D398" s="2"/>
      <c r="E398" s="2"/>
      <c r="F398" s="2"/>
      <c r="J398" s="2"/>
      <c r="P398" s="2"/>
      <c r="Q398" s="2"/>
      <c r="AW398" s="2"/>
      <c r="BD398" s="2"/>
      <c r="BF398" s="2"/>
      <c r="BN398" s="2"/>
    </row>
    <row r="399" spans="4:66" ht="15.75" customHeight="1">
      <c r="D399" s="2"/>
      <c r="E399" s="2"/>
      <c r="F399" s="2"/>
      <c r="J399" s="2"/>
      <c r="P399" s="2"/>
      <c r="Q399" s="2"/>
      <c r="AW399" s="2"/>
      <c r="BD399" s="2"/>
      <c r="BF399" s="2"/>
      <c r="BN399" s="2"/>
    </row>
    <row r="400" spans="4:66" ht="15.75" customHeight="1">
      <c r="D400" s="2"/>
      <c r="E400" s="2"/>
      <c r="F400" s="2"/>
      <c r="J400" s="2"/>
      <c r="P400" s="2"/>
      <c r="Q400" s="2"/>
      <c r="AW400" s="2"/>
      <c r="BD400" s="2"/>
      <c r="BF400" s="2"/>
      <c r="BN400" s="2"/>
    </row>
    <row r="401" spans="4:66" ht="15.75" customHeight="1">
      <c r="D401" s="2"/>
      <c r="E401" s="2"/>
      <c r="F401" s="2"/>
      <c r="J401" s="2"/>
      <c r="P401" s="2"/>
      <c r="Q401" s="2"/>
      <c r="AW401" s="2"/>
      <c r="BD401" s="2"/>
      <c r="BF401" s="2"/>
      <c r="BN401" s="2"/>
    </row>
    <row r="402" spans="4:66" ht="15.75" customHeight="1">
      <c r="D402" s="2"/>
      <c r="E402" s="2"/>
      <c r="F402" s="2"/>
      <c r="J402" s="2"/>
      <c r="P402" s="2"/>
      <c r="Q402" s="2"/>
      <c r="AW402" s="2"/>
      <c r="BD402" s="2"/>
      <c r="BF402" s="2"/>
      <c r="BN402" s="2"/>
    </row>
    <row r="403" spans="4:66" ht="15.75" customHeight="1">
      <c r="D403" s="2"/>
      <c r="E403" s="2"/>
      <c r="F403" s="2"/>
      <c r="J403" s="2"/>
      <c r="P403" s="2"/>
      <c r="Q403" s="2"/>
      <c r="AW403" s="2"/>
      <c r="BD403" s="2"/>
      <c r="BF403" s="2"/>
      <c r="BN403" s="2"/>
    </row>
    <row r="404" spans="4:66" ht="15.75" customHeight="1">
      <c r="D404" s="2"/>
      <c r="E404" s="2"/>
      <c r="F404" s="2"/>
      <c r="J404" s="2"/>
      <c r="P404" s="2"/>
      <c r="Q404" s="2"/>
      <c r="AW404" s="2"/>
      <c r="BD404" s="2"/>
      <c r="BF404" s="2"/>
      <c r="BN404" s="2"/>
    </row>
    <row r="405" spans="4:66" ht="15.75" customHeight="1">
      <c r="D405" s="2"/>
      <c r="E405" s="2"/>
      <c r="F405" s="2"/>
      <c r="J405" s="2"/>
      <c r="P405" s="2"/>
      <c r="Q405" s="2"/>
      <c r="AW405" s="2"/>
      <c r="BD405" s="2"/>
      <c r="BF405" s="2"/>
      <c r="BN405" s="2"/>
    </row>
    <row r="406" spans="4:66" ht="15.75" customHeight="1">
      <c r="D406" s="2"/>
      <c r="E406" s="2"/>
      <c r="F406" s="2"/>
      <c r="J406" s="2"/>
      <c r="P406" s="2"/>
      <c r="Q406" s="2"/>
      <c r="AW406" s="2"/>
      <c r="BD406" s="2"/>
      <c r="BF406" s="2"/>
      <c r="BN406" s="2"/>
    </row>
    <row r="407" spans="4:66" ht="15.75" customHeight="1">
      <c r="D407" s="2"/>
      <c r="E407" s="2"/>
      <c r="F407" s="2"/>
      <c r="J407" s="2"/>
      <c r="P407" s="2"/>
      <c r="Q407" s="2"/>
      <c r="AW407" s="2"/>
      <c r="BD407" s="2"/>
      <c r="BF407" s="2"/>
      <c r="BN407" s="2"/>
    </row>
    <row r="408" spans="4:66" ht="15.75" customHeight="1">
      <c r="D408" s="2"/>
      <c r="E408" s="2"/>
      <c r="F408" s="2"/>
      <c r="J408" s="2"/>
      <c r="P408" s="2"/>
      <c r="Q408" s="2"/>
      <c r="AW408" s="2"/>
      <c r="BD408" s="2"/>
      <c r="BF408" s="2"/>
      <c r="BN408" s="2"/>
    </row>
    <row r="409" spans="4:66" ht="15.75" customHeight="1">
      <c r="D409" s="2"/>
      <c r="E409" s="2"/>
      <c r="F409" s="2"/>
      <c r="J409" s="2"/>
      <c r="P409" s="2"/>
      <c r="Q409" s="2"/>
      <c r="AW409" s="2"/>
      <c r="BD409" s="2"/>
      <c r="BF409" s="2"/>
      <c r="BN409" s="2"/>
    </row>
    <row r="410" spans="4:66" ht="15.75" customHeight="1">
      <c r="D410" s="2"/>
      <c r="E410" s="2"/>
      <c r="F410" s="2"/>
      <c r="J410" s="2"/>
      <c r="P410" s="2"/>
      <c r="Q410" s="2"/>
      <c r="AW410" s="2"/>
      <c r="BD410" s="2"/>
      <c r="BF410" s="2"/>
      <c r="BN410" s="2"/>
    </row>
    <row r="411" spans="4:66" ht="15.75" customHeight="1">
      <c r="D411" s="2"/>
      <c r="E411" s="2"/>
      <c r="F411" s="2"/>
      <c r="J411" s="2"/>
      <c r="P411" s="2"/>
      <c r="Q411" s="2"/>
      <c r="AW411" s="2"/>
      <c r="BD411" s="2"/>
      <c r="BF411" s="2"/>
      <c r="BN411" s="2"/>
    </row>
    <row r="412" spans="4:66" ht="15.75" customHeight="1">
      <c r="D412" s="2"/>
      <c r="E412" s="2"/>
      <c r="F412" s="2"/>
      <c r="J412" s="2"/>
      <c r="P412" s="2"/>
      <c r="Q412" s="2"/>
      <c r="AW412" s="2"/>
      <c r="BD412" s="2"/>
      <c r="BF412" s="2"/>
      <c r="BN412" s="2"/>
    </row>
    <row r="413" spans="4:66" ht="15.75" customHeight="1">
      <c r="D413" s="2"/>
      <c r="E413" s="2"/>
      <c r="F413" s="2"/>
      <c r="J413" s="2"/>
      <c r="P413" s="2"/>
      <c r="Q413" s="2"/>
      <c r="AW413" s="2"/>
      <c r="BD413" s="2"/>
      <c r="BF413" s="2"/>
      <c r="BN413" s="2"/>
    </row>
    <row r="414" spans="4:66" ht="15.75" customHeight="1">
      <c r="D414" s="2"/>
      <c r="E414" s="2"/>
      <c r="F414" s="2"/>
      <c r="J414" s="2"/>
      <c r="P414" s="2"/>
      <c r="Q414" s="2"/>
      <c r="AW414" s="2"/>
      <c r="BD414" s="2"/>
      <c r="BF414" s="2"/>
      <c r="BN414" s="2"/>
    </row>
    <row r="415" spans="4:66" ht="15.75" customHeight="1">
      <c r="D415" s="2"/>
      <c r="E415" s="2"/>
      <c r="F415" s="2"/>
      <c r="J415" s="2"/>
      <c r="P415" s="2"/>
      <c r="Q415" s="2"/>
      <c r="AW415" s="2"/>
      <c r="BD415" s="2"/>
      <c r="BF415" s="2"/>
      <c r="BN415" s="2"/>
    </row>
    <row r="416" spans="4:66" ht="15.75" customHeight="1">
      <c r="D416" s="2"/>
      <c r="E416" s="2"/>
      <c r="F416" s="2"/>
      <c r="J416" s="2"/>
      <c r="P416" s="2"/>
      <c r="Q416" s="2"/>
      <c r="AW416" s="2"/>
      <c r="BD416" s="2"/>
      <c r="BF416" s="2"/>
      <c r="BN416" s="2"/>
    </row>
    <row r="417" spans="4:66" ht="15.75" customHeight="1">
      <c r="D417" s="2"/>
      <c r="E417" s="2"/>
      <c r="F417" s="2"/>
      <c r="J417" s="2"/>
      <c r="P417" s="2"/>
      <c r="Q417" s="2"/>
      <c r="AW417" s="2"/>
      <c r="BD417" s="2"/>
      <c r="BF417" s="2"/>
      <c r="BN417" s="2"/>
    </row>
    <row r="418" spans="4:66" ht="15.75" customHeight="1">
      <c r="D418" s="2"/>
      <c r="E418" s="2"/>
      <c r="F418" s="2"/>
      <c r="J418" s="2"/>
      <c r="P418" s="2"/>
      <c r="Q418" s="2"/>
      <c r="AW418" s="2"/>
      <c r="BD418" s="2"/>
      <c r="BF418" s="2"/>
      <c r="BN418" s="2"/>
    </row>
    <row r="419" spans="4:66" ht="15.75" customHeight="1">
      <c r="D419" s="2"/>
      <c r="E419" s="2"/>
      <c r="F419" s="2"/>
      <c r="J419" s="2"/>
      <c r="P419" s="2"/>
      <c r="Q419" s="2"/>
      <c r="AW419" s="2"/>
      <c r="BD419" s="2"/>
      <c r="BF419" s="2"/>
      <c r="BN419" s="2"/>
    </row>
    <row r="420" spans="4:66" ht="15.75" customHeight="1">
      <c r="D420" s="2"/>
      <c r="E420" s="2"/>
      <c r="F420" s="2"/>
      <c r="J420" s="2"/>
      <c r="P420" s="2"/>
      <c r="Q420" s="2"/>
      <c r="AW420" s="2"/>
      <c r="BD420" s="2"/>
      <c r="BF420" s="2"/>
      <c r="BN420" s="2"/>
    </row>
    <row r="421" spans="4:66" ht="15.75" customHeight="1">
      <c r="D421" s="2"/>
      <c r="E421" s="2"/>
      <c r="F421" s="2"/>
      <c r="J421" s="2"/>
      <c r="P421" s="2"/>
      <c r="Q421" s="2"/>
      <c r="AW421" s="2"/>
      <c r="BD421" s="2"/>
      <c r="BF421" s="2"/>
      <c r="BN421" s="2"/>
    </row>
    <row r="422" spans="4:66" ht="15.75" customHeight="1">
      <c r="D422" s="2"/>
      <c r="E422" s="2"/>
      <c r="F422" s="2"/>
      <c r="J422" s="2"/>
      <c r="P422" s="2"/>
      <c r="Q422" s="2"/>
      <c r="AW422" s="2"/>
      <c r="BD422" s="2"/>
      <c r="BF422" s="2"/>
      <c r="BN422" s="2"/>
    </row>
    <row r="423" spans="4:66" ht="15.75" customHeight="1">
      <c r="D423" s="2"/>
      <c r="E423" s="2"/>
      <c r="F423" s="2"/>
      <c r="J423" s="2"/>
      <c r="P423" s="2"/>
      <c r="Q423" s="2"/>
      <c r="AW423" s="2"/>
      <c r="BD423" s="2"/>
      <c r="BF423" s="2"/>
      <c r="BN423" s="2"/>
    </row>
    <row r="424" spans="4:66" ht="15.75" customHeight="1">
      <c r="D424" s="2"/>
      <c r="E424" s="2"/>
      <c r="F424" s="2"/>
      <c r="J424" s="2"/>
      <c r="P424" s="2"/>
      <c r="Q424" s="2"/>
      <c r="AW424" s="2"/>
      <c r="BD424" s="2"/>
      <c r="BF424" s="2"/>
      <c r="BN424" s="2"/>
    </row>
    <row r="425" spans="4:66" ht="15.75" customHeight="1">
      <c r="D425" s="2"/>
      <c r="E425" s="2"/>
      <c r="F425" s="2"/>
      <c r="J425" s="2"/>
      <c r="P425" s="2"/>
      <c r="Q425" s="2"/>
      <c r="AW425" s="2"/>
      <c r="BD425" s="2"/>
      <c r="BF425" s="2"/>
      <c r="BN425" s="2"/>
    </row>
    <row r="426" spans="4:66" ht="15.75" customHeight="1">
      <c r="D426" s="2"/>
      <c r="E426" s="2"/>
      <c r="F426" s="2"/>
      <c r="J426" s="2"/>
      <c r="P426" s="2"/>
      <c r="Q426" s="2"/>
      <c r="AW426" s="2"/>
      <c r="BD426" s="2"/>
      <c r="BF426" s="2"/>
      <c r="BN426" s="2"/>
    </row>
    <row r="427" spans="4:66" ht="15.75" customHeight="1">
      <c r="D427" s="2"/>
      <c r="E427" s="2"/>
      <c r="F427" s="2"/>
      <c r="J427" s="2"/>
      <c r="P427" s="2"/>
      <c r="Q427" s="2"/>
      <c r="AW427" s="2"/>
      <c r="BD427" s="2"/>
      <c r="BF427" s="2"/>
      <c r="BN427" s="2"/>
    </row>
    <row r="428" spans="4:66" ht="15.75" customHeight="1">
      <c r="D428" s="2"/>
      <c r="E428" s="2"/>
      <c r="F428" s="2"/>
      <c r="J428" s="2"/>
      <c r="P428" s="2"/>
      <c r="Q428" s="2"/>
      <c r="AW428" s="2"/>
      <c r="BD428" s="2"/>
      <c r="BF428" s="2"/>
      <c r="BN428" s="2"/>
    </row>
    <row r="429" spans="4:66" ht="15.75" customHeight="1">
      <c r="D429" s="2"/>
      <c r="E429" s="2"/>
      <c r="F429" s="2"/>
      <c r="J429" s="2"/>
      <c r="P429" s="2"/>
      <c r="Q429" s="2"/>
      <c r="AW429" s="2"/>
      <c r="BD429" s="2"/>
      <c r="BF429" s="2"/>
      <c r="BN429" s="2"/>
    </row>
    <row r="430" spans="4:66" ht="15.75" customHeight="1">
      <c r="D430" s="2"/>
      <c r="E430" s="2"/>
      <c r="F430" s="2"/>
      <c r="J430" s="2"/>
      <c r="P430" s="2"/>
      <c r="Q430" s="2"/>
      <c r="AW430" s="2"/>
      <c r="BD430" s="2"/>
      <c r="BF430" s="2"/>
      <c r="BN430" s="2"/>
    </row>
    <row r="431" spans="4:66" ht="15.75" customHeight="1">
      <c r="D431" s="2"/>
      <c r="E431" s="2"/>
      <c r="F431" s="2"/>
      <c r="J431" s="2"/>
      <c r="P431" s="2"/>
      <c r="Q431" s="2"/>
      <c r="AW431" s="2"/>
      <c r="BD431" s="2"/>
      <c r="BF431" s="2"/>
      <c r="BN431" s="2"/>
    </row>
    <row r="432" spans="4:66" ht="15.75" customHeight="1">
      <c r="D432" s="2"/>
      <c r="E432" s="2"/>
      <c r="F432" s="2"/>
      <c r="J432" s="2"/>
      <c r="P432" s="2"/>
      <c r="Q432" s="2"/>
      <c r="AW432" s="2"/>
      <c r="BD432" s="2"/>
      <c r="BF432" s="2"/>
      <c r="BN432" s="2"/>
    </row>
    <row r="433" spans="4:66" ht="15.75" customHeight="1">
      <c r="D433" s="2"/>
      <c r="E433" s="2"/>
      <c r="F433" s="2"/>
      <c r="J433" s="2"/>
      <c r="P433" s="2"/>
      <c r="Q433" s="2"/>
      <c r="AW433" s="2"/>
      <c r="BD433" s="2"/>
      <c r="BF433" s="2"/>
      <c r="BN433" s="2"/>
    </row>
    <row r="434" spans="4:66" ht="15.75" customHeight="1">
      <c r="D434" s="2"/>
      <c r="E434" s="2"/>
      <c r="F434" s="2"/>
      <c r="J434" s="2"/>
      <c r="P434" s="2"/>
      <c r="Q434" s="2"/>
      <c r="AW434" s="2"/>
      <c r="BD434" s="2"/>
      <c r="BF434" s="2"/>
      <c r="BN434" s="2"/>
    </row>
    <row r="435" spans="4:66" ht="15.75" customHeight="1">
      <c r="D435" s="2"/>
      <c r="E435" s="2"/>
      <c r="F435" s="2"/>
      <c r="J435" s="2"/>
      <c r="P435" s="2"/>
      <c r="Q435" s="2"/>
      <c r="AW435" s="2"/>
      <c r="BD435" s="2"/>
      <c r="BF435" s="2"/>
      <c r="BN435" s="2"/>
    </row>
    <row r="436" spans="4:66" ht="15.75" customHeight="1">
      <c r="D436" s="2"/>
      <c r="E436" s="2"/>
      <c r="F436" s="2"/>
      <c r="J436" s="2"/>
      <c r="P436" s="2"/>
      <c r="Q436" s="2"/>
      <c r="AW436" s="2"/>
      <c r="BD436" s="2"/>
      <c r="BF436" s="2"/>
      <c r="BN436" s="2"/>
    </row>
    <row r="437" spans="4:66" ht="15.75" customHeight="1">
      <c r="D437" s="2"/>
      <c r="E437" s="2"/>
      <c r="F437" s="2"/>
      <c r="J437" s="2"/>
      <c r="P437" s="2"/>
      <c r="Q437" s="2"/>
      <c r="AW437" s="2"/>
      <c r="BD437" s="2"/>
      <c r="BF437" s="2"/>
      <c r="BN437" s="2"/>
    </row>
    <row r="438" spans="4:66" ht="15.75" customHeight="1">
      <c r="D438" s="2"/>
      <c r="E438" s="2"/>
      <c r="F438" s="2"/>
      <c r="J438" s="2"/>
      <c r="P438" s="2"/>
      <c r="Q438" s="2"/>
      <c r="AW438" s="2"/>
      <c r="BD438" s="2"/>
      <c r="BF438" s="2"/>
      <c r="BN438" s="2"/>
    </row>
    <row r="439" spans="4:66" ht="15.75" customHeight="1">
      <c r="D439" s="2"/>
      <c r="E439" s="2"/>
      <c r="F439" s="2"/>
      <c r="J439" s="2"/>
      <c r="P439" s="2"/>
      <c r="Q439" s="2"/>
      <c r="AW439" s="2"/>
      <c r="BD439" s="2"/>
      <c r="BF439" s="2"/>
      <c r="BN439" s="2"/>
    </row>
    <row r="440" spans="4:66" ht="15.75" customHeight="1">
      <c r="D440" s="2"/>
      <c r="E440" s="2"/>
      <c r="F440" s="2"/>
      <c r="J440" s="2"/>
      <c r="P440" s="2"/>
      <c r="Q440" s="2"/>
      <c r="AW440" s="2"/>
      <c r="BD440" s="2"/>
      <c r="BF440" s="2"/>
      <c r="BN440" s="2"/>
    </row>
    <row r="441" spans="4:66" ht="15.75" customHeight="1">
      <c r="D441" s="2"/>
      <c r="E441" s="2"/>
      <c r="F441" s="2"/>
      <c r="J441" s="2"/>
      <c r="P441" s="2"/>
      <c r="Q441" s="2"/>
      <c r="AW441" s="2"/>
      <c r="BD441" s="2"/>
      <c r="BF441" s="2"/>
      <c r="BN441" s="2"/>
    </row>
    <row r="442" spans="4:66" ht="15.75" customHeight="1">
      <c r="D442" s="2"/>
      <c r="E442" s="2"/>
      <c r="F442" s="2"/>
      <c r="J442" s="2"/>
      <c r="P442" s="2"/>
      <c r="Q442" s="2"/>
      <c r="AW442" s="2"/>
      <c r="BD442" s="2"/>
      <c r="BF442" s="2"/>
      <c r="BN442" s="2"/>
    </row>
    <row r="443" spans="4:66" ht="15.75" customHeight="1">
      <c r="D443" s="2"/>
      <c r="E443" s="2"/>
      <c r="F443" s="2"/>
      <c r="J443" s="2"/>
      <c r="P443" s="2"/>
      <c r="Q443" s="2"/>
      <c r="AW443" s="2"/>
      <c r="BD443" s="2"/>
      <c r="BF443" s="2"/>
      <c r="BN443" s="2"/>
    </row>
    <row r="444" spans="4:66" ht="15.75" customHeight="1">
      <c r="D444" s="2"/>
      <c r="E444" s="2"/>
      <c r="F444" s="2"/>
      <c r="J444" s="2"/>
      <c r="P444" s="2"/>
      <c r="Q444" s="2"/>
      <c r="AW444" s="2"/>
      <c r="BD444" s="2"/>
      <c r="BF444" s="2"/>
      <c r="BN444" s="2"/>
    </row>
    <row r="445" spans="4:66" ht="15.75" customHeight="1">
      <c r="D445" s="2"/>
      <c r="E445" s="2"/>
      <c r="F445" s="2"/>
      <c r="J445" s="2"/>
      <c r="P445" s="2"/>
      <c r="Q445" s="2"/>
      <c r="AW445" s="2"/>
      <c r="BD445" s="2"/>
      <c r="BF445" s="2"/>
      <c r="BN445" s="2"/>
    </row>
    <row r="446" spans="4:66" ht="15.75" customHeight="1">
      <c r="D446" s="2"/>
      <c r="E446" s="2"/>
      <c r="F446" s="2"/>
      <c r="J446" s="2"/>
      <c r="P446" s="2"/>
      <c r="Q446" s="2"/>
      <c r="AW446" s="2"/>
      <c r="BD446" s="2"/>
      <c r="BF446" s="2"/>
      <c r="BN446" s="2"/>
    </row>
    <row r="447" spans="4:66" ht="15.75" customHeight="1">
      <c r="D447" s="2"/>
      <c r="E447" s="2"/>
      <c r="F447" s="2"/>
      <c r="J447" s="2"/>
      <c r="P447" s="2"/>
      <c r="Q447" s="2"/>
      <c r="AW447" s="2"/>
      <c r="BD447" s="2"/>
      <c r="BF447" s="2"/>
      <c r="BN447" s="2"/>
    </row>
    <row r="448" spans="4:66" ht="15.75" customHeight="1">
      <c r="D448" s="2"/>
      <c r="E448" s="2"/>
      <c r="F448" s="2"/>
      <c r="J448" s="2"/>
      <c r="P448" s="2"/>
      <c r="Q448" s="2"/>
      <c r="AW448" s="2"/>
      <c r="BD448" s="2"/>
      <c r="BF448" s="2"/>
      <c r="BN448" s="2"/>
    </row>
    <row r="449" spans="4:66" ht="15.75" customHeight="1">
      <c r="D449" s="2"/>
      <c r="E449" s="2"/>
      <c r="F449" s="2"/>
      <c r="J449" s="2"/>
      <c r="P449" s="2"/>
      <c r="Q449" s="2"/>
      <c r="AW449" s="2"/>
      <c r="BD449" s="2"/>
      <c r="BF449" s="2"/>
      <c r="BN449" s="2"/>
    </row>
    <row r="450" spans="4:66" ht="15.75" customHeight="1">
      <c r="D450" s="2"/>
      <c r="E450" s="2"/>
      <c r="F450" s="2"/>
      <c r="J450" s="2"/>
      <c r="P450" s="2"/>
      <c r="Q450" s="2"/>
      <c r="AW450" s="2"/>
      <c r="BD450" s="2"/>
      <c r="BF450" s="2"/>
      <c r="BN450" s="2"/>
    </row>
    <row r="451" spans="4:66" ht="15.75" customHeight="1">
      <c r="D451" s="2"/>
      <c r="E451" s="2"/>
      <c r="F451" s="2"/>
      <c r="J451" s="2"/>
      <c r="P451" s="2"/>
      <c r="Q451" s="2"/>
      <c r="AW451" s="2"/>
      <c r="BD451" s="2"/>
      <c r="BF451" s="2"/>
      <c r="BN451" s="2"/>
    </row>
    <row r="452" spans="4:66" ht="15.75" customHeight="1">
      <c r="D452" s="2"/>
      <c r="E452" s="2"/>
      <c r="F452" s="2"/>
      <c r="J452" s="2"/>
      <c r="P452" s="2"/>
      <c r="Q452" s="2"/>
      <c r="AW452" s="2"/>
      <c r="BD452" s="2"/>
      <c r="BF452" s="2"/>
      <c r="BN452" s="2"/>
    </row>
    <row r="453" spans="4:66" ht="15.75" customHeight="1">
      <c r="D453" s="2"/>
      <c r="E453" s="2"/>
      <c r="F453" s="2"/>
      <c r="J453" s="2"/>
      <c r="P453" s="2"/>
      <c r="Q453" s="2"/>
      <c r="AW453" s="2"/>
      <c r="BD453" s="2"/>
      <c r="BF453" s="2"/>
      <c r="BN453" s="2"/>
    </row>
    <row r="454" spans="4:66" ht="15.75" customHeight="1">
      <c r="D454" s="2"/>
      <c r="E454" s="2"/>
      <c r="F454" s="2"/>
      <c r="J454" s="2"/>
      <c r="P454" s="2"/>
      <c r="Q454" s="2"/>
      <c r="AW454" s="2"/>
      <c r="BD454" s="2"/>
      <c r="BF454" s="2"/>
      <c r="BN454" s="2"/>
    </row>
    <row r="455" spans="4:66" ht="15.75" customHeight="1">
      <c r="D455" s="2"/>
      <c r="E455" s="2"/>
      <c r="F455" s="2"/>
      <c r="J455" s="2"/>
      <c r="P455" s="2"/>
      <c r="Q455" s="2"/>
      <c r="AW455" s="2"/>
      <c r="BD455" s="2"/>
      <c r="BF455" s="2"/>
      <c r="BN455" s="2"/>
    </row>
    <row r="456" spans="4:66" ht="15.75" customHeight="1">
      <c r="D456" s="2"/>
      <c r="E456" s="2"/>
      <c r="F456" s="2"/>
      <c r="J456" s="2"/>
      <c r="P456" s="2"/>
      <c r="Q456" s="2"/>
      <c r="AW456" s="2"/>
      <c r="BD456" s="2"/>
      <c r="BF456" s="2"/>
      <c r="BN456" s="2"/>
    </row>
    <row r="457" spans="4:66" ht="15.75" customHeight="1">
      <c r="D457" s="2"/>
      <c r="E457" s="2"/>
      <c r="F457" s="2"/>
      <c r="J457" s="2"/>
      <c r="P457" s="2"/>
      <c r="Q457" s="2"/>
      <c r="AW457" s="2"/>
      <c r="BD457" s="2"/>
      <c r="BF457" s="2"/>
      <c r="BN457" s="2"/>
    </row>
    <row r="458" spans="4:66" ht="15.75" customHeight="1">
      <c r="D458" s="2"/>
      <c r="E458" s="2"/>
      <c r="F458" s="2"/>
      <c r="J458" s="2"/>
      <c r="P458" s="2"/>
      <c r="Q458" s="2"/>
      <c r="AW458" s="2"/>
      <c r="BD458" s="2"/>
      <c r="BF458" s="2"/>
      <c r="BN458" s="2"/>
    </row>
    <row r="459" spans="4:66" ht="15.75" customHeight="1">
      <c r="D459" s="2"/>
      <c r="E459" s="2"/>
      <c r="F459" s="2"/>
      <c r="J459" s="2"/>
      <c r="P459" s="2"/>
      <c r="Q459" s="2"/>
      <c r="AW459" s="2"/>
      <c r="BD459" s="2"/>
      <c r="BF459" s="2"/>
      <c r="BN459" s="2"/>
    </row>
    <row r="460" spans="4:66" ht="15.75" customHeight="1">
      <c r="D460" s="2"/>
      <c r="E460" s="2"/>
      <c r="F460" s="2"/>
      <c r="J460" s="2"/>
      <c r="P460" s="2"/>
      <c r="Q460" s="2"/>
      <c r="AW460" s="2"/>
      <c r="BD460" s="2"/>
      <c r="BF460" s="2"/>
      <c r="BN460" s="2"/>
    </row>
    <row r="461" spans="4:66" ht="15.75" customHeight="1">
      <c r="D461" s="2"/>
      <c r="E461" s="2"/>
      <c r="F461" s="2"/>
      <c r="J461" s="2"/>
      <c r="P461" s="2"/>
      <c r="Q461" s="2"/>
      <c r="AW461" s="2"/>
      <c r="BD461" s="2"/>
      <c r="BF461" s="2"/>
      <c r="BN461" s="2"/>
    </row>
    <row r="462" spans="4:66" ht="15.75" customHeight="1">
      <c r="D462" s="2"/>
      <c r="E462" s="2"/>
      <c r="F462" s="2"/>
      <c r="J462" s="2"/>
      <c r="P462" s="2"/>
      <c r="Q462" s="2"/>
      <c r="AW462" s="2"/>
      <c r="BD462" s="2"/>
      <c r="BF462" s="2"/>
      <c r="BN462" s="2"/>
    </row>
    <row r="463" spans="4:66" ht="15.75" customHeight="1">
      <c r="D463" s="2"/>
      <c r="E463" s="2"/>
      <c r="F463" s="2"/>
      <c r="J463" s="2"/>
      <c r="P463" s="2"/>
      <c r="Q463" s="2"/>
      <c r="AW463" s="2"/>
      <c r="BD463" s="2"/>
      <c r="BF463" s="2"/>
      <c r="BN463" s="2"/>
    </row>
    <row r="464" spans="4:66" ht="15.75" customHeight="1">
      <c r="D464" s="2"/>
      <c r="E464" s="2"/>
      <c r="F464" s="2"/>
      <c r="J464" s="2"/>
      <c r="P464" s="2"/>
      <c r="Q464" s="2"/>
      <c r="AW464" s="2"/>
      <c r="BD464" s="2"/>
      <c r="BF464" s="2"/>
      <c r="BN464" s="2"/>
    </row>
    <row r="465" spans="4:66" ht="15.75" customHeight="1">
      <c r="D465" s="2"/>
      <c r="E465" s="2"/>
      <c r="F465" s="2"/>
      <c r="J465" s="2"/>
      <c r="P465" s="2"/>
      <c r="Q465" s="2"/>
      <c r="AW465" s="2"/>
      <c r="BD465" s="2"/>
      <c r="BF465" s="2"/>
      <c r="BN465" s="2"/>
    </row>
    <row r="466" spans="4:66" ht="15.75" customHeight="1">
      <c r="D466" s="2"/>
      <c r="E466" s="2"/>
      <c r="F466" s="2"/>
      <c r="J466" s="2"/>
      <c r="P466" s="2"/>
      <c r="Q466" s="2"/>
      <c r="AW466" s="2"/>
      <c r="BD466" s="2"/>
      <c r="BF466" s="2"/>
      <c r="BN466" s="2"/>
    </row>
    <row r="467" spans="4:66" ht="15.75" customHeight="1">
      <c r="D467" s="2"/>
      <c r="E467" s="2"/>
      <c r="F467" s="2"/>
      <c r="J467" s="2"/>
      <c r="P467" s="2"/>
      <c r="Q467" s="2"/>
      <c r="AW467" s="2"/>
      <c r="BD467" s="2"/>
      <c r="BF467" s="2"/>
      <c r="BN467" s="2"/>
    </row>
    <row r="468" spans="4:66" ht="15.75" customHeight="1">
      <c r="D468" s="2"/>
      <c r="E468" s="2"/>
      <c r="F468" s="2"/>
      <c r="J468" s="2"/>
      <c r="P468" s="2"/>
      <c r="Q468" s="2"/>
      <c r="AW468" s="2"/>
      <c r="BD468" s="2"/>
      <c r="BF468" s="2"/>
      <c r="BN468" s="2"/>
    </row>
    <row r="469" spans="4:66" ht="15.75" customHeight="1">
      <c r="D469" s="2"/>
      <c r="E469" s="2"/>
      <c r="F469" s="2"/>
      <c r="J469" s="2"/>
      <c r="P469" s="2"/>
      <c r="Q469" s="2"/>
      <c r="AW469" s="2"/>
      <c r="BD469" s="2"/>
      <c r="BF469" s="2"/>
      <c r="BN469" s="2"/>
    </row>
    <row r="470" spans="4:66" ht="15.75" customHeight="1">
      <c r="D470" s="2"/>
      <c r="E470" s="2"/>
      <c r="F470" s="2"/>
      <c r="J470" s="2"/>
      <c r="P470" s="2"/>
      <c r="Q470" s="2"/>
      <c r="AW470" s="2"/>
      <c r="BD470" s="2"/>
      <c r="BF470" s="2"/>
      <c r="BN470" s="2"/>
    </row>
    <row r="471" spans="4:66" ht="15.75" customHeight="1">
      <c r="D471" s="2"/>
      <c r="E471" s="2"/>
      <c r="F471" s="2"/>
      <c r="J471" s="2"/>
      <c r="P471" s="2"/>
      <c r="Q471" s="2"/>
      <c r="AW471" s="2"/>
      <c r="BD471" s="2"/>
      <c r="BF471" s="2"/>
      <c r="BN471" s="2"/>
    </row>
    <row r="472" spans="4:66" ht="15.75" customHeight="1">
      <c r="D472" s="2"/>
      <c r="E472" s="2"/>
      <c r="F472" s="2"/>
      <c r="J472" s="2"/>
      <c r="P472" s="2"/>
      <c r="Q472" s="2"/>
      <c r="AW472" s="2"/>
      <c r="BD472" s="2"/>
      <c r="BF472" s="2"/>
      <c r="BN472" s="2"/>
    </row>
    <row r="473" spans="4:66" ht="15.75" customHeight="1">
      <c r="D473" s="2"/>
      <c r="E473" s="2"/>
      <c r="F473" s="2"/>
      <c r="J473" s="2"/>
      <c r="P473" s="2"/>
      <c r="Q473" s="2"/>
      <c r="AW473" s="2"/>
      <c r="BD473" s="2"/>
      <c r="BF473" s="2"/>
      <c r="BN473" s="2"/>
    </row>
    <row r="474" spans="4:66" ht="15.75" customHeight="1">
      <c r="D474" s="2"/>
      <c r="E474" s="2"/>
      <c r="F474" s="2"/>
      <c r="J474" s="2"/>
      <c r="P474" s="2"/>
      <c r="Q474" s="2"/>
      <c r="AW474" s="2"/>
      <c r="BD474" s="2"/>
      <c r="BF474" s="2"/>
      <c r="BN474" s="2"/>
    </row>
    <row r="475" spans="4:66" ht="15.75" customHeight="1">
      <c r="D475" s="2"/>
      <c r="E475" s="2"/>
      <c r="F475" s="2"/>
      <c r="J475" s="2"/>
      <c r="P475" s="2"/>
      <c r="Q475" s="2"/>
      <c r="AW475" s="2"/>
      <c r="BD475" s="2"/>
      <c r="BF475" s="2"/>
      <c r="BN475" s="2"/>
    </row>
    <row r="476" spans="4:66" ht="15.75" customHeight="1">
      <c r="D476" s="2"/>
      <c r="E476" s="2"/>
      <c r="F476" s="2"/>
      <c r="J476" s="2"/>
      <c r="P476" s="2"/>
      <c r="Q476" s="2"/>
      <c r="AW476" s="2"/>
      <c r="BD476" s="2"/>
      <c r="BF476" s="2"/>
      <c r="BN476" s="2"/>
    </row>
    <row r="477" spans="4:66" ht="15.75" customHeight="1">
      <c r="D477" s="2"/>
      <c r="E477" s="2"/>
      <c r="F477" s="2"/>
      <c r="J477" s="2"/>
      <c r="P477" s="2"/>
      <c r="Q477" s="2"/>
      <c r="AW477" s="2"/>
      <c r="BD477" s="2"/>
      <c r="BF477" s="2"/>
      <c r="BN477" s="2"/>
    </row>
    <row r="478" spans="4:66" ht="15.75" customHeight="1">
      <c r="D478" s="2"/>
      <c r="E478" s="2"/>
      <c r="F478" s="2"/>
      <c r="J478" s="2"/>
      <c r="P478" s="2"/>
      <c r="Q478" s="2"/>
      <c r="AW478" s="2"/>
      <c r="BD478" s="2"/>
      <c r="BF478" s="2"/>
      <c r="BN478" s="2"/>
    </row>
    <row r="479" spans="4:66" ht="15.75" customHeight="1">
      <c r="D479" s="2"/>
      <c r="E479" s="2"/>
      <c r="F479" s="2"/>
      <c r="J479" s="2"/>
      <c r="P479" s="2"/>
      <c r="Q479" s="2"/>
      <c r="AW479" s="2"/>
      <c r="BD479" s="2"/>
      <c r="BF479" s="2"/>
      <c r="BN479" s="2"/>
    </row>
    <row r="480" spans="4:66" ht="15.75" customHeight="1">
      <c r="D480" s="2"/>
      <c r="E480" s="2"/>
      <c r="F480" s="2"/>
      <c r="J480" s="2"/>
      <c r="P480" s="2"/>
      <c r="Q480" s="2"/>
      <c r="AW480" s="2"/>
      <c r="BD480" s="2"/>
      <c r="BF480" s="2"/>
      <c r="BN480" s="2"/>
    </row>
    <row r="481" spans="4:66" ht="15.75" customHeight="1">
      <c r="D481" s="2"/>
      <c r="E481" s="2"/>
      <c r="F481" s="2"/>
      <c r="J481" s="2"/>
      <c r="P481" s="2"/>
      <c r="Q481" s="2"/>
      <c r="AW481" s="2"/>
      <c r="BD481" s="2"/>
      <c r="BF481" s="2"/>
      <c r="BN481" s="2"/>
    </row>
    <row r="482" spans="4:66" ht="15.75" customHeight="1">
      <c r="D482" s="2"/>
      <c r="E482" s="2"/>
      <c r="F482" s="2"/>
      <c r="J482" s="2"/>
      <c r="P482" s="2"/>
      <c r="Q482" s="2"/>
      <c r="AW482" s="2"/>
      <c r="BD482" s="2"/>
      <c r="BF482" s="2"/>
      <c r="BN482" s="2"/>
    </row>
    <row r="483" spans="4:66" ht="15.75" customHeight="1">
      <c r="D483" s="2"/>
      <c r="E483" s="2"/>
      <c r="F483" s="2"/>
      <c r="J483" s="2"/>
      <c r="P483" s="2"/>
      <c r="Q483" s="2"/>
      <c r="AW483" s="2"/>
      <c r="BD483" s="2"/>
      <c r="BF483" s="2"/>
      <c r="BN483" s="2"/>
    </row>
    <row r="484" spans="4:66" ht="15.75" customHeight="1">
      <c r="D484" s="2"/>
      <c r="E484" s="2"/>
      <c r="F484" s="2"/>
      <c r="J484" s="2"/>
      <c r="P484" s="2"/>
      <c r="Q484" s="2"/>
      <c r="AW484" s="2"/>
      <c r="BD484" s="2"/>
      <c r="BF484" s="2"/>
      <c r="BN484" s="2"/>
    </row>
    <row r="485" spans="4:66" ht="15.75" customHeight="1">
      <c r="D485" s="2"/>
      <c r="E485" s="2"/>
      <c r="F485" s="2"/>
      <c r="J485" s="2"/>
      <c r="P485" s="2"/>
      <c r="Q485" s="2"/>
      <c r="AW485" s="2"/>
      <c r="BD485" s="2"/>
      <c r="BF485" s="2"/>
      <c r="BN485" s="2"/>
    </row>
    <row r="486" spans="4:66" ht="15.75" customHeight="1">
      <c r="D486" s="2"/>
      <c r="E486" s="2"/>
      <c r="F486" s="2"/>
      <c r="J486" s="2"/>
      <c r="P486" s="2"/>
      <c r="Q486" s="2"/>
      <c r="AW486" s="2"/>
      <c r="BD486" s="2"/>
      <c r="BF486" s="2"/>
      <c r="BN486" s="2"/>
    </row>
    <row r="487" spans="4:66" ht="15.75" customHeight="1">
      <c r="D487" s="2"/>
      <c r="E487" s="2"/>
      <c r="F487" s="2"/>
      <c r="J487" s="2"/>
      <c r="P487" s="2"/>
      <c r="Q487" s="2"/>
      <c r="AW487" s="2"/>
      <c r="BD487" s="2"/>
      <c r="BF487" s="2"/>
      <c r="BN487" s="2"/>
    </row>
    <row r="488" spans="4:66" ht="15.75" customHeight="1">
      <c r="D488" s="2"/>
      <c r="E488" s="2"/>
      <c r="F488" s="2"/>
      <c r="J488" s="2"/>
      <c r="P488" s="2"/>
      <c r="Q488" s="2"/>
      <c r="AW488" s="2"/>
      <c r="BD488" s="2"/>
      <c r="BF488" s="2"/>
      <c r="BN488" s="2"/>
    </row>
    <row r="489" spans="4:66" ht="15.75" customHeight="1">
      <c r="D489" s="2"/>
      <c r="E489" s="2"/>
      <c r="F489" s="2"/>
      <c r="J489" s="2"/>
      <c r="P489" s="2"/>
      <c r="Q489" s="2"/>
      <c r="AW489" s="2"/>
      <c r="BD489" s="2"/>
      <c r="BF489" s="2"/>
      <c r="BN489" s="2"/>
    </row>
    <row r="490" spans="4:66" ht="15.75" customHeight="1">
      <c r="D490" s="2"/>
      <c r="E490" s="2"/>
      <c r="F490" s="2"/>
      <c r="J490" s="2"/>
      <c r="P490" s="2"/>
      <c r="Q490" s="2"/>
      <c r="AW490" s="2"/>
      <c r="BD490" s="2"/>
      <c r="BF490" s="2"/>
      <c r="BN490" s="2"/>
    </row>
    <row r="491" spans="4:66" ht="15.75" customHeight="1">
      <c r="D491" s="2"/>
      <c r="E491" s="2"/>
      <c r="F491" s="2"/>
      <c r="J491" s="2"/>
      <c r="P491" s="2"/>
      <c r="Q491" s="2"/>
      <c r="AW491" s="2"/>
      <c r="BD491" s="2"/>
      <c r="BF491" s="2"/>
      <c r="BN491" s="2"/>
    </row>
    <row r="492" spans="4:66" ht="15.75" customHeight="1">
      <c r="D492" s="2"/>
      <c r="E492" s="2"/>
      <c r="F492" s="2"/>
      <c r="J492" s="2"/>
      <c r="P492" s="2"/>
      <c r="Q492" s="2"/>
      <c r="AW492" s="2"/>
      <c r="BD492" s="2"/>
      <c r="BF492" s="2"/>
      <c r="BN492" s="2"/>
    </row>
    <row r="493" spans="4:66" ht="15.75" customHeight="1">
      <c r="D493" s="2"/>
      <c r="E493" s="2"/>
      <c r="F493" s="2"/>
      <c r="J493" s="2"/>
      <c r="P493" s="2"/>
      <c r="Q493" s="2"/>
      <c r="AW493" s="2"/>
      <c r="BD493" s="2"/>
      <c r="BF493" s="2"/>
      <c r="BN493" s="2"/>
    </row>
    <row r="494" spans="4:66" ht="15.75" customHeight="1">
      <c r="D494" s="2"/>
      <c r="E494" s="2"/>
      <c r="F494" s="2"/>
      <c r="J494" s="2"/>
      <c r="P494" s="2"/>
      <c r="Q494" s="2"/>
      <c r="AW494" s="2"/>
      <c r="BD494" s="2"/>
      <c r="BF494" s="2"/>
      <c r="BN494" s="2"/>
    </row>
    <row r="495" spans="4:66" ht="15.75" customHeight="1">
      <c r="D495" s="2"/>
      <c r="E495" s="2"/>
      <c r="F495" s="2"/>
      <c r="J495" s="2"/>
      <c r="P495" s="2"/>
      <c r="Q495" s="2"/>
      <c r="AW495" s="2"/>
      <c r="BD495" s="2"/>
      <c r="BF495" s="2"/>
      <c r="BN495" s="2"/>
    </row>
    <row r="496" spans="4:66" ht="15.75" customHeight="1">
      <c r="D496" s="2"/>
      <c r="E496" s="2"/>
      <c r="F496" s="2"/>
      <c r="J496" s="2"/>
      <c r="P496" s="2"/>
      <c r="Q496" s="2"/>
      <c r="AW496" s="2"/>
      <c r="BD496" s="2"/>
      <c r="BF496" s="2"/>
      <c r="BN496" s="2"/>
    </row>
    <row r="497" spans="4:66" ht="15.75" customHeight="1">
      <c r="D497" s="2"/>
      <c r="E497" s="2"/>
      <c r="F497" s="2"/>
      <c r="J497" s="2"/>
      <c r="P497" s="2"/>
      <c r="Q497" s="2"/>
      <c r="AW497" s="2"/>
      <c r="BD497" s="2"/>
      <c r="BF497" s="2"/>
      <c r="BN497" s="2"/>
    </row>
    <row r="498" spans="4:66" ht="15.75" customHeight="1">
      <c r="D498" s="2"/>
      <c r="E498" s="2"/>
      <c r="F498" s="2"/>
      <c r="J498" s="2"/>
      <c r="P498" s="2"/>
      <c r="Q498" s="2"/>
      <c r="AW498" s="2"/>
      <c r="BD498" s="2"/>
      <c r="BF498" s="2"/>
      <c r="BN498" s="2"/>
    </row>
    <row r="499" spans="4:66" ht="15.75" customHeight="1">
      <c r="D499" s="2"/>
      <c r="E499" s="2"/>
      <c r="F499" s="2"/>
      <c r="J499" s="2"/>
      <c r="P499" s="2"/>
      <c r="Q499" s="2"/>
      <c r="AW499" s="2"/>
      <c r="BD499" s="2"/>
      <c r="BF499" s="2"/>
      <c r="BN499" s="2"/>
    </row>
    <row r="500" spans="4:66" ht="15.75" customHeight="1">
      <c r="D500" s="2"/>
      <c r="E500" s="2"/>
      <c r="F500" s="2"/>
      <c r="J500" s="2"/>
      <c r="P500" s="2"/>
      <c r="Q500" s="2"/>
      <c r="AW500" s="2"/>
      <c r="BD500" s="2"/>
      <c r="BF500" s="2"/>
      <c r="BN500" s="2"/>
    </row>
    <row r="501" spans="4:66" ht="15.75" customHeight="1">
      <c r="D501" s="2"/>
      <c r="E501" s="2"/>
      <c r="F501" s="2"/>
      <c r="J501" s="2"/>
      <c r="P501" s="2"/>
      <c r="Q501" s="2"/>
      <c r="AW501" s="2"/>
      <c r="BD501" s="2"/>
      <c r="BF501" s="2"/>
      <c r="BN501" s="2"/>
    </row>
    <row r="502" spans="4:66" ht="15.75" customHeight="1">
      <c r="D502" s="2"/>
      <c r="E502" s="2"/>
      <c r="F502" s="2"/>
      <c r="J502" s="2"/>
      <c r="P502" s="2"/>
      <c r="Q502" s="2"/>
      <c r="AW502" s="2"/>
      <c r="BD502" s="2"/>
      <c r="BF502" s="2"/>
      <c r="BN502" s="2"/>
    </row>
    <row r="503" spans="4:66" ht="15.75" customHeight="1">
      <c r="D503" s="2"/>
      <c r="E503" s="2"/>
      <c r="F503" s="2"/>
      <c r="J503" s="2"/>
      <c r="P503" s="2"/>
      <c r="Q503" s="2"/>
      <c r="AW503" s="2"/>
      <c r="BD503" s="2"/>
      <c r="BF503" s="2"/>
      <c r="BN503" s="2"/>
    </row>
    <row r="504" spans="4:66" ht="15.75" customHeight="1">
      <c r="D504" s="2"/>
      <c r="E504" s="2"/>
      <c r="F504" s="2"/>
      <c r="J504" s="2"/>
      <c r="P504" s="2"/>
      <c r="Q504" s="2"/>
      <c r="AW504" s="2"/>
      <c r="BD504" s="2"/>
      <c r="BF504" s="2"/>
      <c r="BN504" s="2"/>
    </row>
    <row r="505" spans="4:66" ht="15.75" customHeight="1">
      <c r="D505" s="2"/>
      <c r="E505" s="2"/>
      <c r="F505" s="2"/>
      <c r="J505" s="2"/>
      <c r="P505" s="2"/>
      <c r="Q505" s="2"/>
      <c r="AW505" s="2"/>
      <c r="BD505" s="2"/>
      <c r="BF505" s="2"/>
      <c r="BN505" s="2"/>
    </row>
    <row r="506" spans="4:66" ht="15.75" customHeight="1">
      <c r="D506" s="2"/>
      <c r="E506" s="2"/>
      <c r="F506" s="2"/>
      <c r="J506" s="2"/>
      <c r="P506" s="2"/>
      <c r="Q506" s="2"/>
      <c r="AW506" s="2"/>
      <c r="BD506" s="2"/>
      <c r="BF506" s="2"/>
      <c r="BN506" s="2"/>
    </row>
    <row r="507" spans="4:66" ht="15.75" customHeight="1">
      <c r="D507" s="2"/>
      <c r="E507" s="2"/>
      <c r="F507" s="2"/>
      <c r="J507" s="2"/>
      <c r="P507" s="2"/>
      <c r="Q507" s="2"/>
      <c r="AW507" s="2"/>
      <c r="BD507" s="2"/>
      <c r="BF507" s="2"/>
      <c r="BN507" s="2"/>
    </row>
    <row r="508" spans="4:66" ht="15.75" customHeight="1">
      <c r="D508" s="2"/>
      <c r="E508" s="2"/>
      <c r="F508" s="2"/>
      <c r="J508" s="2"/>
      <c r="P508" s="2"/>
      <c r="Q508" s="2"/>
      <c r="AW508" s="2"/>
      <c r="BD508" s="2"/>
      <c r="BF508" s="2"/>
      <c r="BN508" s="2"/>
    </row>
    <row r="509" spans="4:66" ht="15.75" customHeight="1">
      <c r="D509" s="2"/>
      <c r="E509" s="2"/>
      <c r="F509" s="2"/>
      <c r="J509" s="2"/>
      <c r="P509" s="2"/>
      <c r="Q509" s="2"/>
      <c r="AW509" s="2"/>
      <c r="BD509" s="2"/>
      <c r="BF509" s="2"/>
      <c r="BN509" s="2"/>
    </row>
    <row r="510" spans="4:66" ht="15.75" customHeight="1">
      <c r="D510" s="2"/>
      <c r="E510" s="2"/>
      <c r="F510" s="2"/>
      <c r="J510" s="2"/>
      <c r="P510" s="2"/>
      <c r="Q510" s="2"/>
      <c r="AW510" s="2"/>
      <c r="BD510" s="2"/>
      <c r="BF510" s="2"/>
      <c r="BN510" s="2"/>
    </row>
    <row r="511" spans="4:66" ht="15.75" customHeight="1">
      <c r="D511" s="2"/>
      <c r="E511" s="2"/>
      <c r="F511" s="2"/>
      <c r="J511" s="2"/>
      <c r="P511" s="2"/>
      <c r="Q511" s="2"/>
      <c r="AW511" s="2"/>
      <c r="BD511" s="2"/>
      <c r="BF511" s="2"/>
      <c r="BN511" s="2"/>
    </row>
    <row r="512" spans="4:66" ht="15.75" customHeight="1">
      <c r="D512" s="2"/>
      <c r="E512" s="2"/>
      <c r="F512" s="2"/>
      <c r="J512" s="2"/>
      <c r="P512" s="2"/>
      <c r="Q512" s="2"/>
      <c r="AW512" s="2"/>
      <c r="BD512" s="2"/>
      <c r="BF512" s="2"/>
      <c r="BN512" s="2"/>
    </row>
    <row r="513" spans="4:66" ht="15.75" customHeight="1">
      <c r="D513" s="2"/>
      <c r="E513" s="2"/>
      <c r="F513" s="2"/>
      <c r="J513" s="2"/>
      <c r="P513" s="2"/>
      <c r="Q513" s="2"/>
      <c r="AW513" s="2"/>
      <c r="BD513" s="2"/>
      <c r="BF513" s="2"/>
      <c r="BN513" s="2"/>
    </row>
    <row r="514" spans="4:66" ht="15.75" customHeight="1">
      <c r="D514" s="2"/>
      <c r="E514" s="2"/>
      <c r="F514" s="2"/>
      <c r="J514" s="2"/>
      <c r="P514" s="2"/>
      <c r="Q514" s="2"/>
      <c r="AW514" s="2"/>
      <c r="BD514" s="2"/>
      <c r="BF514" s="2"/>
      <c r="BN514" s="2"/>
    </row>
    <row r="515" spans="4:66" ht="15.75" customHeight="1">
      <c r="D515" s="2"/>
      <c r="E515" s="2"/>
      <c r="F515" s="2"/>
      <c r="J515" s="2"/>
      <c r="P515" s="2"/>
      <c r="Q515" s="2"/>
      <c r="AW515" s="2"/>
      <c r="BD515" s="2"/>
      <c r="BF515" s="2"/>
      <c r="BN515" s="2"/>
    </row>
    <row r="516" spans="4:66" ht="15.75" customHeight="1">
      <c r="D516" s="2"/>
      <c r="E516" s="2"/>
      <c r="F516" s="2"/>
      <c r="J516" s="2"/>
      <c r="P516" s="2"/>
      <c r="Q516" s="2"/>
      <c r="AW516" s="2"/>
      <c r="BD516" s="2"/>
      <c r="BF516" s="2"/>
      <c r="BN516" s="2"/>
    </row>
    <row r="517" spans="4:66" ht="15.75" customHeight="1">
      <c r="D517" s="2"/>
      <c r="E517" s="2"/>
      <c r="F517" s="2"/>
      <c r="J517" s="2"/>
      <c r="P517" s="2"/>
      <c r="Q517" s="2"/>
      <c r="AW517" s="2"/>
      <c r="BD517" s="2"/>
      <c r="BF517" s="2"/>
      <c r="BN517" s="2"/>
    </row>
    <row r="518" spans="4:66" ht="15.75" customHeight="1">
      <c r="D518" s="2"/>
      <c r="E518" s="2"/>
      <c r="F518" s="2"/>
      <c r="J518" s="2"/>
      <c r="P518" s="2"/>
      <c r="Q518" s="2"/>
      <c r="AW518" s="2"/>
      <c r="BD518" s="2"/>
      <c r="BF518" s="2"/>
      <c r="BN518" s="2"/>
    </row>
    <row r="519" spans="4:66" ht="15.75" customHeight="1">
      <c r="D519" s="2"/>
      <c r="E519" s="2"/>
      <c r="F519" s="2"/>
      <c r="J519" s="2"/>
      <c r="P519" s="2"/>
      <c r="Q519" s="2"/>
      <c r="AW519" s="2"/>
      <c r="BD519" s="2"/>
      <c r="BF519" s="2"/>
      <c r="BN519" s="2"/>
    </row>
    <row r="520" spans="4:66" ht="15.75" customHeight="1">
      <c r="D520" s="2"/>
      <c r="E520" s="2"/>
      <c r="F520" s="2"/>
      <c r="J520" s="2"/>
      <c r="P520" s="2"/>
      <c r="Q520" s="2"/>
      <c r="AW520" s="2"/>
      <c r="BD520" s="2"/>
      <c r="BF520" s="2"/>
      <c r="BN520" s="2"/>
    </row>
    <row r="521" spans="4:66" ht="15.75" customHeight="1">
      <c r="D521" s="2"/>
      <c r="E521" s="2"/>
      <c r="F521" s="2"/>
      <c r="J521" s="2"/>
      <c r="P521" s="2"/>
      <c r="Q521" s="2"/>
      <c r="AW521" s="2"/>
      <c r="BD521" s="2"/>
      <c r="BF521" s="2"/>
      <c r="BN521" s="2"/>
    </row>
    <row r="522" spans="4:66" ht="15.75" customHeight="1">
      <c r="D522" s="2"/>
      <c r="E522" s="2"/>
      <c r="F522" s="2"/>
      <c r="J522" s="2"/>
      <c r="P522" s="2"/>
      <c r="Q522" s="2"/>
      <c r="AW522" s="2"/>
      <c r="BD522" s="2"/>
      <c r="BF522" s="2"/>
      <c r="BN522" s="2"/>
    </row>
    <row r="523" spans="4:66" ht="15.75" customHeight="1">
      <c r="D523" s="2"/>
      <c r="E523" s="2"/>
      <c r="F523" s="2"/>
      <c r="J523" s="2"/>
      <c r="P523" s="2"/>
      <c r="Q523" s="2"/>
      <c r="AW523" s="2"/>
      <c r="BD523" s="2"/>
      <c r="BF523" s="2"/>
      <c r="BN523" s="2"/>
    </row>
    <row r="524" spans="4:66" ht="15.75" customHeight="1">
      <c r="D524" s="2"/>
      <c r="E524" s="2"/>
      <c r="F524" s="2"/>
      <c r="J524" s="2"/>
      <c r="P524" s="2"/>
      <c r="Q524" s="2"/>
      <c r="AW524" s="2"/>
      <c r="BD524" s="2"/>
      <c r="BF524" s="2"/>
      <c r="BN524" s="2"/>
    </row>
    <row r="525" spans="4:66" ht="15.75" customHeight="1">
      <c r="D525" s="2"/>
      <c r="E525" s="2"/>
      <c r="F525" s="2"/>
      <c r="J525" s="2"/>
      <c r="P525" s="2"/>
      <c r="Q525" s="2"/>
      <c r="AW525" s="2"/>
      <c r="BD525" s="2"/>
      <c r="BF525" s="2"/>
      <c r="BN525" s="2"/>
    </row>
    <row r="526" spans="4:66" ht="15.75" customHeight="1">
      <c r="D526" s="2"/>
      <c r="E526" s="2"/>
      <c r="F526" s="2"/>
      <c r="J526" s="2"/>
      <c r="P526" s="2"/>
      <c r="Q526" s="2"/>
      <c r="AW526" s="2"/>
      <c r="BD526" s="2"/>
      <c r="BF526" s="2"/>
      <c r="BN526" s="2"/>
    </row>
    <row r="527" spans="4:66" ht="15.75" customHeight="1">
      <c r="D527" s="2"/>
      <c r="E527" s="2"/>
      <c r="F527" s="2"/>
      <c r="J527" s="2"/>
      <c r="P527" s="2"/>
      <c r="Q527" s="2"/>
      <c r="AW527" s="2"/>
      <c r="BD527" s="2"/>
      <c r="BF527" s="2"/>
      <c r="BN527" s="2"/>
    </row>
    <row r="528" spans="4:66" ht="15.75" customHeight="1">
      <c r="D528" s="2"/>
      <c r="E528" s="2"/>
      <c r="F528" s="2"/>
      <c r="J528" s="2"/>
      <c r="P528" s="2"/>
      <c r="Q528" s="2"/>
      <c r="AW528" s="2"/>
      <c r="BD528" s="2"/>
      <c r="BF528" s="2"/>
      <c r="BN528" s="2"/>
    </row>
    <row r="529" spans="4:66" ht="15.75" customHeight="1">
      <c r="D529" s="2"/>
      <c r="E529" s="2"/>
      <c r="F529" s="2"/>
      <c r="J529" s="2"/>
      <c r="P529" s="2"/>
      <c r="Q529" s="2"/>
      <c r="AW529" s="2"/>
      <c r="BD529" s="2"/>
      <c r="BF529" s="2"/>
      <c r="BN529" s="2"/>
    </row>
    <row r="530" spans="4:66" ht="15.75" customHeight="1">
      <c r="D530" s="2"/>
      <c r="E530" s="2"/>
      <c r="F530" s="2"/>
      <c r="J530" s="2"/>
      <c r="P530" s="2"/>
      <c r="Q530" s="2"/>
      <c r="AW530" s="2"/>
      <c r="BD530" s="2"/>
      <c r="BF530" s="2"/>
      <c r="BN530" s="2"/>
    </row>
    <row r="531" spans="4:66" ht="15.75" customHeight="1">
      <c r="D531" s="2"/>
      <c r="E531" s="2"/>
      <c r="F531" s="2"/>
      <c r="J531" s="2"/>
      <c r="P531" s="2"/>
      <c r="Q531" s="2"/>
      <c r="AW531" s="2"/>
      <c r="BD531" s="2"/>
      <c r="BF531" s="2"/>
      <c r="BN531" s="2"/>
    </row>
    <row r="532" spans="4:66" ht="15.75" customHeight="1">
      <c r="D532" s="2"/>
      <c r="E532" s="2"/>
      <c r="F532" s="2"/>
      <c r="J532" s="2"/>
      <c r="P532" s="2"/>
      <c r="Q532" s="2"/>
      <c r="AW532" s="2"/>
      <c r="BD532" s="2"/>
      <c r="BF532" s="2"/>
      <c r="BN532" s="2"/>
    </row>
    <row r="533" spans="4:66" ht="15.75" customHeight="1">
      <c r="D533" s="2"/>
      <c r="E533" s="2"/>
      <c r="F533" s="2"/>
      <c r="J533" s="2"/>
      <c r="P533" s="2"/>
      <c r="Q533" s="2"/>
      <c r="AW533" s="2"/>
      <c r="BD533" s="2"/>
      <c r="BF533" s="2"/>
      <c r="BN533" s="2"/>
    </row>
    <row r="534" spans="4:66" ht="15.75" customHeight="1">
      <c r="D534" s="2"/>
      <c r="E534" s="2"/>
      <c r="F534" s="2"/>
      <c r="J534" s="2"/>
      <c r="P534" s="2"/>
      <c r="Q534" s="2"/>
      <c r="AW534" s="2"/>
      <c r="BD534" s="2"/>
      <c r="BF534" s="2"/>
      <c r="BN534" s="2"/>
    </row>
    <row r="535" spans="4:66" ht="15.75" customHeight="1">
      <c r="D535" s="2"/>
      <c r="E535" s="2"/>
      <c r="F535" s="2"/>
      <c r="J535" s="2"/>
      <c r="P535" s="2"/>
      <c r="Q535" s="2"/>
      <c r="AW535" s="2"/>
      <c r="BD535" s="2"/>
      <c r="BF535" s="2"/>
      <c r="BN535" s="2"/>
    </row>
    <row r="536" spans="4:66" ht="15.75" customHeight="1">
      <c r="D536" s="2"/>
      <c r="E536" s="2"/>
      <c r="F536" s="2"/>
      <c r="J536" s="2"/>
      <c r="P536" s="2"/>
      <c r="Q536" s="2"/>
      <c r="AW536" s="2"/>
      <c r="BD536" s="2"/>
      <c r="BF536" s="2"/>
      <c r="BN536" s="2"/>
    </row>
    <row r="537" spans="4:66" ht="15.75" customHeight="1">
      <c r="D537" s="2"/>
      <c r="E537" s="2"/>
      <c r="F537" s="2"/>
      <c r="J537" s="2"/>
      <c r="P537" s="2"/>
      <c r="Q537" s="2"/>
      <c r="AW537" s="2"/>
      <c r="BD537" s="2"/>
      <c r="BF537" s="2"/>
      <c r="BN537" s="2"/>
    </row>
    <row r="538" spans="4:66" ht="15.75" customHeight="1">
      <c r="D538" s="2"/>
      <c r="E538" s="2"/>
      <c r="F538" s="2"/>
      <c r="J538" s="2"/>
      <c r="P538" s="2"/>
      <c r="Q538" s="2"/>
      <c r="AW538" s="2"/>
      <c r="BD538" s="2"/>
      <c r="BF538" s="2"/>
      <c r="BN538" s="2"/>
    </row>
    <row r="539" spans="4:66" ht="15.75" customHeight="1">
      <c r="D539" s="2"/>
      <c r="E539" s="2"/>
      <c r="F539" s="2"/>
      <c r="J539" s="2"/>
      <c r="P539" s="2"/>
      <c r="Q539" s="2"/>
      <c r="AW539" s="2"/>
      <c r="BD539" s="2"/>
      <c r="BF539" s="2"/>
      <c r="BN539" s="2"/>
    </row>
    <row r="540" spans="4:66" ht="15.75" customHeight="1">
      <c r="D540" s="2"/>
      <c r="E540" s="2"/>
      <c r="F540" s="2"/>
      <c r="J540" s="2"/>
      <c r="P540" s="2"/>
      <c r="Q540" s="2"/>
      <c r="AW540" s="2"/>
      <c r="BD540" s="2"/>
      <c r="BF540" s="2"/>
      <c r="BN540" s="2"/>
    </row>
    <row r="541" spans="4:66" ht="15.75" customHeight="1">
      <c r="D541" s="2"/>
      <c r="E541" s="2"/>
      <c r="F541" s="2"/>
      <c r="J541" s="2"/>
      <c r="P541" s="2"/>
      <c r="Q541" s="2"/>
      <c r="AW541" s="2"/>
      <c r="BD541" s="2"/>
      <c r="BF541" s="2"/>
      <c r="BN541" s="2"/>
    </row>
    <row r="542" spans="4:66" ht="15.75" customHeight="1">
      <c r="D542" s="2"/>
      <c r="E542" s="2"/>
      <c r="F542" s="2"/>
      <c r="J542" s="2"/>
      <c r="P542" s="2"/>
      <c r="Q542" s="2"/>
      <c r="AW542" s="2"/>
      <c r="BD542" s="2"/>
      <c r="BF542" s="2"/>
      <c r="BN542" s="2"/>
    </row>
    <row r="543" spans="4:66" ht="15.75" customHeight="1">
      <c r="D543" s="2"/>
      <c r="E543" s="2"/>
      <c r="F543" s="2"/>
      <c r="J543" s="2"/>
      <c r="P543" s="2"/>
      <c r="Q543" s="2"/>
      <c r="AW543" s="2"/>
      <c r="BD543" s="2"/>
      <c r="BF543" s="2"/>
      <c r="BN543" s="2"/>
    </row>
    <row r="544" spans="4:66" ht="15.75" customHeight="1">
      <c r="D544" s="2"/>
      <c r="E544" s="2"/>
      <c r="F544" s="2"/>
      <c r="J544" s="2"/>
      <c r="P544" s="2"/>
      <c r="Q544" s="2"/>
      <c r="AW544" s="2"/>
      <c r="BD544" s="2"/>
      <c r="BF544" s="2"/>
      <c r="BN544" s="2"/>
    </row>
    <row r="545" spans="4:66" ht="15.75" customHeight="1">
      <c r="D545" s="2"/>
      <c r="E545" s="2"/>
      <c r="F545" s="2"/>
      <c r="J545" s="2"/>
      <c r="P545" s="2"/>
      <c r="Q545" s="2"/>
      <c r="AW545" s="2"/>
      <c r="BD545" s="2"/>
      <c r="BF545" s="2"/>
      <c r="BN545" s="2"/>
    </row>
    <row r="546" spans="4:66" ht="15.75" customHeight="1">
      <c r="D546" s="2"/>
      <c r="E546" s="2"/>
      <c r="F546" s="2"/>
      <c r="J546" s="2"/>
      <c r="P546" s="2"/>
      <c r="Q546" s="2"/>
      <c r="AW546" s="2"/>
      <c r="BD546" s="2"/>
      <c r="BF546" s="2"/>
      <c r="BN546" s="2"/>
    </row>
    <row r="547" spans="4:66" ht="15.75" customHeight="1">
      <c r="D547" s="2"/>
      <c r="E547" s="2"/>
      <c r="F547" s="2"/>
      <c r="J547" s="2"/>
      <c r="P547" s="2"/>
      <c r="Q547" s="2"/>
      <c r="AW547" s="2"/>
      <c r="BD547" s="2"/>
      <c r="BF547" s="2"/>
      <c r="BN547" s="2"/>
    </row>
    <row r="548" spans="4:66" ht="15.75" customHeight="1">
      <c r="D548" s="2"/>
      <c r="E548" s="2"/>
      <c r="F548" s="2"/>
      <c r="J548" s="2"/>
      <c r="P548" s="2"/>
      <c r="Q548" s="2"/>
      <c r="AW548" s="2"/>
      <c r="BD548" s="2"/>
      <c r="BF548" s="2"/>
      <c r="BN548" s="2"/>
    </row>
    <row r="549" spans="4:66" ht="15.75" customHeight="1">
      <c r="D549" s="2"/>
      <c r="E549" s="2"/>
      <c r="F549" s="2"/>
      <c r="J549" s="2"/>
      <c r="P549" s="2"/>
      <c r="Q549" s="2"/>
      <c r="AW549" s="2"/>
      <c r="BD549" s="2"/>
      <c r="BF549" s="2"/>
      <c r="BN549" s="2"/>
    </row>
    <row r="550" spans="4:66" ht="15.75" customHeight="1">
      <c r="D550" s="2"/>
      <c r="E550" s="2"/>
      <c r="F550" s="2"/>
      <c r="J550" s="2"/>
      <c r="P550" s="2"/>
      <c r="Q550" s="2"/>
      <c r="AW550" s="2"/>
      <c r="BD550" s="2"/>
      <c r="BF550" s="2"/>
      <c r="BN550" s="2"/>
    </row>
    <row r="551" spans="4:66" ht="15.75" customHeight="1">
      <c r="D551" s="2"/>
      <c r="E551" s="2"/>
      <c r="F551" s="2"/>
      <c r="J551" s="2"/>
      <c r="P551" s="2"/>
      <c r="Q551" s="2"/>
      <c r="AW551" s="2"/>
      <c r="BD551" s="2"/>
      <c r="BF551" s="2"/>
      <c r="BN551" s="2"/>
    </row>
    <row r="552" spans="4:66" ht="15.75" customHeight="1">
      <c r="D552" s="2"/>
      <c r="E552" s="2"/>
      <c r="F552" s="2"/>
      <c r="J552" s="2"/>
      <c r="P552" s="2"/>
      <c r="Q552" s="2"/>
      <c r="AW552" s="2"/>
      <c r="BD552" s="2"/>
      <c r="BF552" s="2"/>
      <c r="BN552" s="2"/>
    </row>
    <row r="553" spans="4:66" ht="15.75" customHeight="1">
      <c r="D553" s="2"/>
      <c r="E553" s="2"/>
      <c r="F553" s="2"/>
      <c r="J553" s="2"/>
      <c r="P553" s="2"/>
      <c r="Q553" s="2"/>
      <c r="AW553" s="2"/>
      <c r="BD553" s="2"/>
      <c r="BF553" s="2"/>
      <c r="BN553" s="2"/>
    </row>
    <row r="554" spans="4:66" ht="15.75" customHeight="1">
      <c r="D554" s="2"/>
      <c r="E554" s="2"/>
      <c r="F554" s="2"/>
      <c r="J554" s="2"/>
      <c r="P554" s="2"/>
      <c r="Q554" s="2"/>
      <c r="AW554" s="2"/>
      <c r="BD554" s="2"/>
      <c r="BF554" s="2"/>
      <c r="BN554" s="2"/>
    </row>
    <row r="555" spans="4:66" ht="15.75" customHeight="1">
      <c r="D555" s="2"/>
      <c r="E555" s="2"/>
      <c r="F555" s="2"/>
      <c r="J555" s="2"/>
      <c r="P555" s="2"/>
      <c r="Q555" s="2"/>
      <c r="AW555" s="2"/>
      <c r="BD555" s="2"/>
      <c r="BF555" s="2"/>
      <c r="BN555" s="2"/>
    </row>
    <row r="556" spans="4:66" ht="15.75" customHeight="1">
      <c r="D556" s="2"/>
      <c r="E556" s="2"/>
      <c r="F556" s="2"/>
      <c r="J556" s="2"/>
      <c r="P556" s="2"/>
      <c r="Q556" s="2"/>
      <c r="AW556" s="2"/>
      <c r="BD556" s="2"/>
      <c r="BF556" s="2"/>
      <c r="BN556" s="2"/>
    </row>
    <row r="557" spans="4:66" ht="15.75" customHeight="1">
      <c r="D557" s="2"/>
      <c r="E557" s="2"/>
      <c r="F557" s="2"/>
      <c r="J557" s="2"/>
      <c r="P557" s="2"/>
      <c r="Q557" s="2"/>
      <c r="AW557" s="2"/>
      <c r="BD557" s="2"/>
      <c r="BF557" s="2"/>
      <c r="BN557" s="2"/>
    </row>
    <row r="558" spans="4:66" ht="15.75" customHeight="1">
      <c r="D558" s="2"/>
      <c r="E558" s="2"/>
      <c r="F558" s="2"/>
      <c r="J558" s="2"/>
      <c r="P558" s="2"/>
      <c r="Q558" s="2"/>
      <c r="AW558" s="2"/>
      <c r="BD558" s="2"/>
      <c r="BF558" s="2"/>
      <c r="BN558" s="2"/>
    </row>
    <row r="559" spans="4:66" ht="15.75" customHeight="1">
      <c r="D559" s="2"/>
      <c r="E559" s="2"/>
      <c r="F559" s="2"/>
      <c r="J559" s="2"/>
      <c r="P559" s="2"/>
      <c r="Q559" s="2"/>
      <c r="AW559" s="2"/>
      <c r="BD559" s="2"/>
      <c r="BF559" s="2"/>
      <c r="BN559" s="2"/>
    </row>
    <row r="560" spans="4:66" ht="15.75" customHeight="1">
      <c r="D560" s="2"/>
      <c r="E560" s="2"/>
      <c r="F560" s="2"/>
      <c r="J560" s="2"/>
      <c r="P560" s="2"/>
      <c r="Q560" s="2"/>
      <c r="AW560" s="2"/>
      <c r="BD560" s="2"/>
      <c r="BF560" s="2"/>
      <c r="BN560" s="2"/>
    </row>
    <row r="561" spans="4:66" ht="15.75" customHeight="1">
      <c r="D561" s="2"/>
      <c r="E561" s="2"/>
      <c r="F561" s="2"/>
      <c r="J561" s="2"/>
      <c r="P561" s="2"/>
      <c r="Q561" s="2"/>
      <c r="AW561" s="2"/>
      <c r="BD561" s="2"/>
      <c r="BF561" s="2"/>
      <c r="BN561" s="2"/>
    </row>
    <row r="562" spans="4:66" ht="15.75" customHeight="1">
      <c r="D562" s="2"/>
      <c r="E562" s="2"/>
      <c r="F562" s="2"/>
      <c r="J562" s="2"/>
      <c r="P562" s="2"/>
      <c r="Q562" s="2"/>
      <c r="AW562" s="2"/>
      <c r="BD562" s="2"/>
      <c r="BF562" s="2"/>
      <c r="BN562" s="2"/>
    </row>
    <row r="563" spans="4:66" ht="15.75" customHeight="1">
      <c r="D563" s="2"/>
      <c r="E563" s="2"/>
      <c r="F563" s="2"/>
      <c r="J563" s="2"/>
      <c r="P563" s="2"/>
      <c r="Q563" s="2"/>
      <c r="AW563" s="2"/>
      <c r="BD563" s="2"/>
      <c r="BF563" s="2"/>
      <c r="BN563" s="2"/>
    </row>
    <row r="564" spans="4:66" ht="15.75" customHeight="1">
      <c r="D564" s="2"/>
      <c r="E564" s="2"/>
      <c r="F564" s="2"/>
      <c r="J564" s="2"/>
      <c r="P564" s="2"/>
      <c r="Q564" s="2"/>
      <c r="AW564" s="2"/>
      <c r="BD564" s="2"/>
      <c r="BF564" s="2"/>
      <c r="BN564" s="2"/>
    </row>
    <row r="565" spans="4:66" ht="15.75" customHeight="1">
      <c r="D565" s="2"/>
      <c r="E565" s="2"/>
      <c r="F565" s="2"/>
      <c r="J565" s="2"/>
      <c r="P565" s="2"/>
      <c r="Q565" s="2"/>
      <c r="AW565" s="2"/>
      <c r="BD565" s="2"/>
      <c r="BF565" s="2"/>
      <c r="BN565" s="2"/>
    </row>
    <row r="566" spans="4:66" ht="15.75" customHeight="1">
      <c r="D566" s="2"/>
      <c r="E566" s="2"/>
      <c r="F566" s="2"/>
      <c r="J566" s="2"/>
      <c r="P566" s="2"/>
      <c r="Q566" s="2"/>
      <c r="AW566" s="2"/>
      <c r="BD566" s="2"/>
      <c r="BF566" s="2"/>
      <c r="BN566" s="2"/>
    </row>
    <row r="567" spans="4:66" ht="15.75" customHeight="1">
      <c r="D567" s="2"/>
      <c r="E567" s="2"/>
      <c r="F567" s="2"/>
      <c r="J567" s="2"/>
      <c r="P567" s="2"/>
      <c r="Q567" s="2"/>
      <c r="AW567" s="2"/>
      <c r="BD567" s="2"/>
      <c r="BF567" s="2"/>
      <c r="BN567" s="2"/>
    </row>
    <row r="568" spans="4:66" ht="15.75" customHeight="1">
      <c r="D568" s="2"/>
      <c r="E568" s="2"/>
      <c r="F568" s="2"/>
      <c r="J568" s="2"/>
      <c r="P568" s="2"/>
      <c r="Q568" s="2"/>
      <c r="AW568" s="2"/>
      <c r="BD568" s="2"/>
      <c r="BF568" s="2"/>
      <c r="BN568" s="2"/>
    </row>
    <row r="569" spans="4:66" ht="15.75" customHeight="1">
      <c r="D569" s="2"/>
      <c r="E569" s="2"/>
      <c r="F569" s="2"/>
      <c r="J569" s="2"/>
      <c r="P569" s="2"/>
      <c r="Q569" s="2"/>
      <c r="AW569" s="2"/>
      <c r="BD569" s="2"/>
      <c r="BF569" s="2"/>
      <c r="BN569" s="2"/>
    </row>
    <row r="570" spans="4:66" ht="15.75" customHeight="1">
      <c r="D570" s="2"/>
      <c r="E570" s="2"/>
      <c r="F570" s="2"/>
      <c r="J570" s="2"/>
      <c r="P570" s="2"/>
      <c r="Q570" s="2"/>
      <c r="AW570" s="2"/>
      <c r="BD570" s="2"/>
      <c r="BF570" s="2"/>
      <c r="BN570" s="2"/>
    </row>
    <row r="571" spans="4:66" ht="15.75" customHeight="1">
      <c r="D571" s="2"/>
      <c r="E571" s="2"/>
      <c r="F571" s="2"/>
      <c r="J571" s="2"/>
      <c r="P571" s="2"/>
      <c r="Q571" s="2"/>
      <c r="AW571" s="2"/>
      <c r="BD571" s="2"/>
      <c r="BF571" s="2"/>
      <c r="BN571" s="2"/>
    </row>
    <row r="572" spans="4:66" ht="15.75" customHeight="1">
      <c r="D572" s="2"/>
      <c r="E572" s="2"/>
      <c r="F572" s="2"/>
      <c r="J572" s="2"/>
      <c r="P572" s="2"/>
      <c r="Q572" s="2"/>
      <c r="AW572" s="2"/>
      <c r="BD572" s="2"/>
      <c r="BF572" s="2"/>
      <c r="BN572" s="2"/>
    </row>
    <row r="573" spans="4:66" ht="15.75" customHeight="1">
      <c r="D573" s="2"/>
      <c r="E573" s="2"/>
      <c r="F573" s="2"/>
      <c r="J573" s="2"/>
      <c r="P573" s="2"/>
      <c r="Q573" s="2"/>
      <c r="AW573" s="2"/>
      <c r="BD573" s="2"/>
      <c r="BF573" s="2"/>
      <c r="BN573" s="2"/>
    </row>
    <row r="574" spans="4:66" ht="15.75" customHeight="1">
      <c r="D574" s="2"/>
      <c r="E574" s="2"/>
      <c r="F574" s="2"/>
      <c r="J574" s="2"/>
      <c r="P574" s="2"/>
      <c r="Q574" s="2"/>
      <c r="AW574" s="2"/>
      <c r="BD574" s="2"/>
      <c r="BF574" s="2"/>
      <c r="BN574" s="2"/>
    </row>
    <row r="575" spans="4:66" ht="15.75" customHeight="1">
      <c r="D575" s="2"/>
      <c r="E575" s="2"/>
      <c r="F575" s="2"/>
      <c r="J575" s="2"/>
      <c r="P575" s="2"/>
      <c r="Q575" s="2"/>
      <c r="AW575" s="2"/>
      <c r="BD575" s="2"/>
      <c r="BF575" s="2"/>
      <c r="BN575" s="2"/>
    </row>
    <row r="576" spans="4:66" ht="15.75" customHeight="1">
      <c r="D576" s="2"/>
      <c r="E576" s="2"/>
      <c r="F576" s="2"/>
      <c r="J576" s="2"/>
      <c r="P576" s="2"/>
      <c r="Q576" s="2"/>
      <c r="AW576" s="2"/>
      <c r="BD576" s="2"/>
      <c r="BF576" s="2"/>
      <c r="BN576" s="2"/>
    </row>
    <row r="577" spans="4:66" ht="15.75" customHeight="1">
      <c r="D577" s="2"/>
      <c r="E577" s="2"/>
      <c r="F577" s="2"/>
      <c r="J577" s="2"/>
      <c r="P577" s="2"/>
      <c r="Q577" s="2"/>
      <c r="AW577" s="2"/>
      <c r="BD577" s="2"/>
      <c r="BF577" s="2"/>
      <c r="BN577" s="2"/>
    </row>
    <row r="578" spans="4:66" ht="15.75" customHeight="1">
      <c r="D578" s="2"/>
      <c r="E578" s="2"/>
      <c r="F578" s="2"/>
      <c r="J578" s="2"/>
      <c r="P578" s="2"/>
      <c r="Q578" s="2"/>
      <c r="AW578" s="2"/>
      <c r="BD578" s="2"/>
      <c r="BF578" s="2"/>
      <c r="BN578" s="2"/>
    </row>
    <row r="579" spans="4:66" ht="15.75" customHeight="1">
      <c r="D579" s="2"/>
      <c r="E579" s="2"/>
      <c r="F579" s="2"/>
      <c r="J579" s="2"/>
      <c r="P579" s="2"/>
      <c r="Q579" s="2"/>
      <c r="AW579" s="2"/>
      <c r="BD579" s="2"/>
      <c r="BF579" s="2"/>
      <c r="BN579" s="2"/>
    </row>
    <row r="580" spans="4:66" ht="15.75" customHeight="1">
      <c r="D580" s="2"/>
      <c r="E580" s="2"/>
      <c r="F580" s="2"/>
      <c r="J580" s="2"/>
      <c r="P580" s="2"/>
      <c r="Q580" s="2"/>
      <c r="AW580" s="2"/>
      <c r="BD580" s="2"/>
      <c r="BF580" s="2"/>
      <c r="BN580" s="2"/>
    </row>
    <row r="581" spans="4:66" ht="15.75" customHeight="1">
      <c r="D581" s="2"/>
      <c r="E581" s="2"/>
      <c r="F581" s="2"/>
      <c r="J581" s="2"/>
      <c r="P581" s="2"/>
      <c r="Q581" s="2"/>
      <c r="AW581" s="2"/>
      <c r="BD581" s="2"/>
      <c r="BF581" s="2"/>
      <c r="BN581" s="2"/>
    </row>
    <row r="582" spans="4:66" ht="15.75" customHeight="1">
      <c r="D582" s="2"/>
      <c r="E582" s="2"/>
      <c r="F582" s="2"/>
      <c r="J582" s="2"/>
      <c r="P582" s="2"/>
      <c r="Q582" s="2"/>
      <c r="AW582" s="2"/>
      <c r="BD582" s="2"/>
      <c r="BF582" s="2"/>
      <c r="BN582" s="2"/>
    </row>
    <row r="583" spans="4:66" ht="15.75" customHeight="1">
      <c r="D583" s="2"/>
      <c r="E583" s="2"/>
      <c r="F583" s="2"/>
      <c r="J583" s="2"/>
      <c r="P583" s="2"/>
      <c r="Q583" s="2"/>
      <c r="AW583" s="2"/>
      <c r="BD583" s="2"/>
      <c r="BF583" s="2"/>
      <c r="BN583" s="2"/>
    </row>
    <row r="584" spans="4:66" ht="15.75" customHeight="1">
      <c r="D584" s="2"/>
      <c r="E584" s="2"/>
      <c r="F584" s="2"/>
      <c r="J584" s="2"/>
      <c r="P584" s="2"/>
      <c r="Q584" s="2"/>
      <c r="AW584" s="2"/>
      <c r="BD584" s="2"/>
      <c r="BF584" s="2"/>
      <c r="BN584" s="2"/>
    </row>
    <row r="585" spans="4:66" ht="15.75" customHeight="1">
      <c r="D585" s="2"/>
      <c r="E585" s="2"/>
      <c r="F585" s="2"/>
      <c r="J585" s="2"/>
      <c r="P585" s="2"/>
      <c r="Q585" s="2"/>
      <c r="AW585" s="2"/>
      <c r="BD585" s="2"/>
      <c r="BF585" s="2"/>
      <c r="BN585" s="2"/>
    </row>
    <row r="586" spans="4:66" ht="15.75" customHeight="1">
      <c r="D586" s="2"/>
      <c r="E586" s="2"/>
      <c r="F586" s="2"/>
      <c r="J586" s="2"/>
      <c r="P586" s="2"/>
      <c r="Q586" s="2"/>
      <c r="AW586" s="2"/>
      <c r="BD586" s="2"/>
      <c r="BF586" s="2"/>
      <c r="BN586" s="2"/>
    </row>
    <row r="587" spans="4:66" ht="15.75" customHeight="1">
      <c r="D587" s="2"/>
      <c r="E587" s="2"/>
      <c r="F587" s="2"/>
      <c r="J587" s="2"/>
      <c r="P587" s="2"/>
      <c r="Q587" s="2"/>
      <c r="AW587" s="2"/>
      <c r="BD587" s="2"/>
      <c r="BF587" s="2"/>
      <c r="BN587" s="2"/>
    </row>
    <row r="588" spans="4:66" ht="15.75" customHeight="1">
      <c r="D588" s="2"/>
      <c r="E588" s="2"/>
      <c r="F588" s="2"/>
      <c r="J588" s="2"/>
      <c r="P588" s="2"/>
      <c r="Q588" s="2"/>
      <c r="AW588" s="2"/>
      <c r="BD588" s="2"/>
      <c r="BF588" s="2"/>
      <c r="BN588" s="2"/>
    </row>
    <row r="589" spans="4:66" ht="15.75" customHeight="1">
      <c r="D589" s="2"/>
      <c r="E589" s="2"/>
      <c r="F589" s="2"/>
      <c r="J589" s="2"/>
      <c r="P589" s="2"/>
      <c r="Q589" s="2"/>
      <c r="AW589" s="2"/>
      <c r="BD589" s="2"/>
      <c r="BF589" s="2"/>
      <c r="BN589" s="2"/>
    </row>
    <row r="590" spans="4:66" ht="15.75" customHeight="1">
      <c r="D590" s="2"/>
      <c r="E590" s="2"/>
      <c r="F590" s="2"/>
      <c r="J590" s="2"/>
      <c r="P590" s="2"/>
      <c r="Q590" s="2"/>
      <c r="AW590" s="2"/>
      <c r="BD590" s="2"/>
      <c r="BF590" s="2"/>
      <c r="BN590" s="2"/>
    </row>
    <row r="591" spans="4:66" ht="15.75" customHeight="1">
      <c r="D591" s="2"/>
      <c r="E591" s="2"/>
      <c r="F591" s="2"/>
      <c r="J591" s="2"/>
      <c r="P591" s="2"/>
      <c r="Q591" s="2"/>
      <c r="AW591" s="2"/>
      <c r="BD591" s="2"/>
      <c r="BF591" s="2"/>
      <c r="BN591" s="2"/>
    </row>
    <row r="592" spans="4:66" ht="15.75" customHeight="1">
      <c r="D592" s="2"/>
      <c r="E592" s="2"/>
      <c r="F592" s="2"/>
      <c r="J592" s="2"/>
      <c r="P592" s="2"/>
      <c r="Q592" s="2"/>
      <c r="AW592" s="2"/>
      <c r="BD592" s="2"/>
      <c r="BF592" s="2"/>
      <c r="BN592" s="2"/>
    </row>
    <row r="593" spans="4:66" ht="15.75" customHeight="1">
      <c r="D593" s="2"/>
      <c r="E593" s="2"/>
      <c r="F593" s="2"/>
      <c r="J593" s="2"/>
      <c r="P593" s="2"/>
      <c r="Q593" s="2"/>
      <c r="AW593" s="2"/>
      <c r="BD593" s="2"/>
      <c r="BF593" s="2"/>
      <c r="BN593" s="2"/>
    </row>
    <row r="594" spans="4:66" ht="15.75" customHeight="1">
      <c r="D594" s="2"/>
      <c r="E594" s="2"/>
      <c r="F594" s="2"/>
      <c r="J594" s="2"/>
      <c r="P594" s="2"/>
      <c r="Q594" s="2"/>
      <c r="AW594" s="2"/>
      <c r="BD594" s="2"/>
      <c r="BF594" s="2"/>
      <c r="BN594" s="2"/>
    </row>
    <row r="595" spans="4:66" ht="15.75" customHeight="1">
      <c r="D595" s="2"/>
      <c r="E595" s="2"/>
      <c r="F595" s="2"/>
      <c r="J595" s="2"/>
      <c r="P595" s="2"/>
      <c r="Q595" s="2"/>
      <c r="AW595" s="2"/>
      <c r="BD595" s="2"/>
      <c r="BF595" s="2"/>
      <c r="BN595" s="2"/>
    </row>
    <row r="596" spans="4:66" ht="15.75" customHeight="1">
      <c r="D596" s="2"/>
      <c r="E596" s="2"/>
      <c r="F596" s="2"/>
      <c r="J596" s="2"/>
      <c r="P596" s="2"/>
      <c r="Q596" s="2"/>
      <c r="AW596" s="2"/>
      <c r="BD596" s="2"/>
      <c r="BF596" s="2"/>
      <c r="BN596" s="2"/>
    </row>
    <row r="597" spans="4:66" ht="15.75" customHeight="1">
      <c r="D597" s="2"/>
      <c r="E597" s="2"/>
      <c r="F597" s="2"/>
      <c r="J597" s="2"/>
      <c r="P597" s="2"/>
      <c r="Q597" s="2"/>
      <c r="AW597" s="2"/>
      <c r="BD597" s="2"/>
      <c r="BF597" s="2"/>
      <c r="BN597" s="2"/>
    </row>
    <row r="598" spans="4:66" ht="15.75" customHeight="1">
      <c r="D598" s="2"/>
      <c r="E598" s="2"/>
      <c r="F598" s="2"/>
      <c r="J598" s="2"/>
      <c r="P598" s="2"/>
      <c r="Q598" s="2"/>
      <c r="AW598" s="2"/>
      <c r="BD598" s="2"/>
      <c r="BF598" s="2"/>
      <c r="BN598" s="2"/>
    </row>
    <row r="599" spans="4:66" ht="15.75" customHeight="1">
      <c r="D599" s="2"/>
      <c r="E599" s="2"/>
      <c r="F599" s="2"/>
      <c r="J599" s="2"/>
      <c r="P599" s="2"/>
      <c r="Q599" s="2"/>
      <c r="AW599" s="2"/>
      <c r="BD599" s="2"/>
      <c r="BF599" s="2"/>
      <c r="BN599" s="2"/>
    </row>
    <row r="600" spans="4:66" ht="15.75" customHeight="1">
      <c r="D600" s="2"/>
      <c r="E600" s="2"/>
      <c r="F600" s="2"/>
      <c r="J600" s="2"/>
      <c r="P600" s="2"/>
      <c r="Q600" s="2"/>
      <c r="AW600" s="2"/>
      <c r="BD600" s="2"/>
      <c r="BF600" s="2"/>
      <c r="BN600" s="2"/>
    </row>
    <row r="601" spans="4:66" ht="15.75" customHeight="1">
      <c r="D601" s="2"/>
      <c r="E601" s="2"/>
      <c r="F601" s="2"/>
      <c r="J601" s="2"/>
      <c r="P601" s="2"/>
      <c r="Q601" s="2"/>
      <c r="AW601" s="2"/>
      <c r="BD601" s="2"/>
      <c r="BF601" s="2"/>
      <c r="BN601" s="2"/>
    </row>
    <row r="602" spans="4:66" ht="15.75" customHeight="1">
      <c r="D602" s="2"/>
      <c r="E602" s="2"/>
      <c r="F602" s="2"/>
      <c r="J602" s="2"/>
      <c r="P602" s="2"/>
      <c r="Q602" s="2"/>
      <c r="AW602" s="2"/>
      <c r="BD602" s="2"/>
      <c r="BF602" s="2"/>
      <c r="BN602" s="2"/>
    </row>
    <row r="603" spans="4:66" ht="15.75" customHeight="1">
      <c r="D603" s="2"/>
      <c r="E603" s="2"/>
      <c r="F603" s="2"/>
      <c r="J603" s="2"/>
      <c r="P603" s="2"/>
      <c r="Q603" s="2"/>
      <c r="AW603" s="2"/>
      <c r="BD603" s="2"/>
      <c r="BF603" s="2"/>
      <c r="BN603" s="2"/>
    </row>
    <row r="604" spans="4:66" ht="15.75" customHeight="1">
      <c r="D604" s="2"/>
      <c r="E604" s="2"/>
      <c r="F604" s="2"/>
      <c r="J604" s="2"/>
      <c r="P604" s="2"/>
      <c r="Q604" s="2"/>
      <c r="AW604" s="2"/>
      <c r="BD604" s="2"/>
      <c r="BF604" s="2"/>
      <c r="BN604" s="2"/>
    </row>
    <row r="605" spans="4:66" ht="15.75" customHeight="1">
      <c r="D605" s="2"/>
      <c r="E605" s="2"/>
      <c r="F605" s="2"/>
      <c r="J605" s="2"/>
      <c r="P605" s="2"/>
      <c r="Q605" s="2"/>
      <c r="AW605" s="2"/>
      <c r="BD605" s="2"/>
      <c r="BF605" s="2"/>
      <c r="BN605" s="2"/>
    </row>
    <row r="606" spans="4:66" ht="15.75" customHeight="1">
      <c r="D606" s="2"/>
      <c r="E606" s="2"/>
      <c r="F606" s="2"/>
      <c r="J606" s="2"/>
      <c r="P606" s="2"/>
      <c r="Q606" s="2"/>
      <c r="AW606" s="2"/>
      <c r="BD606" s="2"/>
      <c r="BF606" s="2"/>
      <c r="BN606" s="2"/>
    </row>
    <row r="607" spans="4:66" ht="15.75" customHeight="1">
      <c r="D607" s="2"/>
      <c r="E607" s="2"/>
      <c r="F607" s="2"/>
      <c r="J607" s="2"/>
      <c r="P607" s="2"/>
      <c r="Q607" s="2"/>
      <c r="AW607" s="2"/>
      <c r="BD607" s="2"/>
      <c r="BF607" s="2"/>
      <c r="BN607" s="2"/>
    </row>
    <row r="608" spans="4:66" ht="15.75" customHeight="1">
      <c r="D608" s="2"/>
      <c r="E608" s="2"/>
      <c r="F608" s="2"/>
      <c r="J608" s="2"/>
      <c r="P608" s="2"/>
      <c r="Q608" s="2"/>
      <c r="AW608" s="2"/>
      <c r="BD608" s="2"/>
      <c r="BF608" s="2"/>
      <c r="BN608" s="2"/>
    </row>
    <row r="609" spans="4:66" ht="15.75" customHeight="1">
      <c r="D609" s="2"/>
      <c r="E609" s="2"/>
      <c r="F609" s="2"/>
      <c r="J609" s="2"/>
      <c r="P609" s="2"/>
      <c r="Q609" s="2"/>
      <c r="AW609" s="2"/>
      <c r="BD609" s="2"/>
      <c r="BF609" s="2"/>
      <c r="BN609" s="2"/>
    </row>
    <row r="610" spans="4:66" ht="15.75" customHeight="1">
      <c r="D610" s="2"/>
      <c r="E610" s="2"/>
      <c r="F610" s="2"/>
      <c r="J610" s="2"/>
      <c r="P610" s="2"/>
      <c r="Q610" s="2"/>
      <c r="AW610" s="2"/>
      <c r="BD610" s="2"/>
      <c r="BF610" s="2"/>
      <c r="BN610" s="2"/>
    </row>
    <row r="611" spans="4:66" ht="15.75" customHeight="1">
      <c r="D611" s="2"/>
      <c r="E611" s="2"/>
      <c r="F611" s="2"/>
      <c r="J611" s="2"/>
      <c r="P611" s="2"/>
      <c r="Q611" s="2"/>
      <c r="AW611" s="2"/>
      <c r="BD611" s="2"/>
      <c r="BF611" s="2"/>
      <c r="BN611" s="2"/>
    </row>
    <row r="612" spans="4:66" ht="15.75" customHeight="1">
      <c r="D612" s="2"/>
      <c r="E612" s="2"/>
      <c r="F612" s="2"/>
      <c r="J612" s="2"/>
      <c r="P612" s="2"/>
      <c r="Q612" s="2"/>
      <c r="AW612" s="2"/>
      <c r="BD612" s="2"/>
      <c r="BF612" s="2"/>
      <c r="BN612" s="2"/>
    </row>
    <row r="613" spans="4:66" ht="15.75" customHeight="1">
      <c r="D613" s="2"/>
      <c r="E613" s="2"/>
      <c r="F613" s="2"/>
      <c r="J613" s="2"/>
      <c r="P613" s="2"/>
      <c r="Q613" s="2"/>
      <c r="AW613" s="2"/>
      <c r="BD613" s="2"/>
      <c r="BF613" s="2"/>
      <c r="BN613" s="2"/>
    </row>
    <row r="614" spans="4:66" ht="15.75" customHeight="1">
      <c r="D614" s="2"/>
      <c r="E614" s="2"/>
      <c r="F614" s="2"/>
      <c r="J614" s="2"/>
      <c r="P614" s="2"/>
      <c r="Q614" s="2"/>
      <c r="AW614" s="2"/>
      <c r="BD614" s="2"/>
      <c r="BF614" s="2"/>
      <c r="BN614" s="2"/>
    </row>
    <row r="615" spans="4:66" ht="15.75" customHeight="1">
      <c r="D615" s="2"/>
      <c r="E615" s="2"/>
      <c r="F615" s="2"/>
      <c r="J615" s="2"/>
      <c r="P615" s="2"/>
      <c r="Q615" s="2"/>
      <c r="AW615" s="2"/>
      <c r="BD615" s="2"/>
      <c r="BF615" s="2"/>
      <c r="BN615" s="2"/>
    </row>
    <row r="616" spans="4:66" ht="15.75" customHeight="1">
      <c r="D616" s="2"/>
      <c r="E616" s="2"/>
      <c r="F616" s="2"/>
      <c r="J616" s="2"/>
      <c r="P616" s="2"/>
      <c r="Q616" s="2"/>
      <c r="AW616" s="2"/>
      <c r="BD616" s="2"/>
      <c r="BF616" s="2"/>
      <c r="BN616" s="2"/>
    </row>
    <row r="617" spans="4:66" ht="15.75" customHeight="1">
      <c r="D617" s="2"/>
      <c r="E617" s="2"/>
      <c r="F617" s="2"/>
      <c r="J617" s="2"/>
      <c r="P617" s="2"/>
      <c r="Q617" s="2"/>
      <c r="AW617" s="2"/>
      <c r="BD617" s="2"/>
      <c r="BF617" s="2"/>
      <c r="BN617" s="2"/>
    </row>
    <row r="618" spans="4:66" ht="15.75" customHeight="1">
      <c r="D618" s="2"/>
      <c r="E618" s="2"/>
      <c r="F618" s="2"/>
      <c r="J618" s="2"/>
      <c r="P618" s="2"/>
      <c r="Q618" s="2"/>
      <c r="AW618" s="2"/>
      <c r="BD618" s="2"/>
      <c r="BF618" s="2"/>
      <c r="BN618" s="2"/>
    </row>
    <row r="619" spans="4:66" ht="15.75" customHeight="1">
      <c r="D619" s="2"/>
      <c r="E619" s="2"/>
      <c r="F619" s="2"/>
      <c r="J619" s="2"/>
      <c r="P619" s="2"/>
      <c r="Q619" s="2"/>
      <c r="AW619" s="2"/>
      <c r="BD619" s="2"/>
      <c r="BF619" s="2"/>
      <c r="BN619" s="2"/>
    </row>
    <row r="620" spans="4:66" ht="15.75" customHeight="1">
      <c r="D620" s="2"/>
      <c r="E620" s="2"/>
      <c r="F620" s="2"/>
      <c r="J620" s="2"/>
      <c r="P620" s="2"/>
      <c r="Q620" s="2"/>
      <c r="AW620" s="2"/>
      <c r="BD620" s="2"/>
      <c r="BF620" s="2"/>
      <c r="BN620" s="2"/>
    </row>
    <row r="621" spans="4:66" ht="15.75" customHeight="1">
      <c r="D621" s="2"/>
      <c r="E621" s="2"/>
      <c r="F621" s="2"/>
      <c r="J621" s="2"/>
      <c r="P621" s="2"/>
      <c r="Q621" s="2"/>
      <c r="AW621" s="2"/>
      <c r="BD621" s="2"/>
      <c r="BF621" s="2"/>
      <c r="BN621" s="2"/>
    </row>
    <row r="622" spans="4:66" ht="15.75" customHeight="1">
      <c r="D622" s="2"/>
      <c r="E622" s="2"/>
      <c r="F622" s="2"/>
      <c r="J622" s="2"/>
      <c r="P622" s="2"/>
      <c r="Q622" s="2"/>
      <c r="AW622" s="2"/>
      <c r="BD622" s="2"/>
      <c r="BF622" s="2"/>
      <c r="BN622" s="2"/>
    </row>
    <row r="623" spans="4:66" ht="15.75" customHeight="1">
      <c r="D623" s="2"/>
      <c r="E623" s="2"/>
      <c r="F623" s="2"/>
      <c r="J623" s="2"/>
      <c r="P623" s="2"/>
      <c r="Q623" s="2"/>
      <c r="AW623" s="2"/>
      <c r="BD623" s="2"/>
      <c r="BF623" s="2"/>
      <c r="BN623" s="2"/>
    </row>
    <row r="624" spans="4:66" ht="15.75" customHeight="1">
      <c r="D624" s="2"/>
      <c r="E624" s="2"/>
      <c r="F624" s="2"/>
      <c r="J624" s="2"/>
      <c r="P624" s="2"/>
      <c r="Q624" s="2"/>
      <c r="AW624" s="2"/>
      <c r="BD624" s="2"/>
      <c r="BF624" s="2"/>
      <c r="BN624" s="2"/>
    </row>
    <row r="625" spans="4:66" ht="15.75" customHeight="1">
      <c r="D625" s="2"/>
      <c r="E625" s="2"/>
      <c r="F625" s="2"/>
      <c r="J625" s="2"/>
      <c r="P625" s="2"/>
      <c r="Q625" s="2"/>
      <c r="AW625" s="2"/>
      <c r="BD625" s="2"/>
      <c r="BF625" s="2"/>
      <c r="BN625" s="2"/>
    </row>
    <row r="626" spans="4:66" ht="15.75" customHeight="1">
      <c r="D626" s="2"/>
      <c r="E626" s="2"/>
      <c r="F626" s="2"/>
      <c r="J626" s="2"/>
      <c r="P626" s="2"/>
      <c r="Q626" s="2"/>
      <c r="AW626" s="2"/>
      <c r="BD626" s="2"/>
      <c r="BF626" s="2"/>
      <c r="BN626" s="2"/>
    </row>
    <row r="627" spans="4:66" ht="15.75" customHeight="1">
      <c r="D627" s="2"/>
      <c r="E627" s="2"/>
      <c r="F627" s="2"/>
      <c r="J627" s="2"/>
      <c r="P627" s="2"/>
      <c r="Q627" s="2"/>
      <c r="AW627" s="2"/>
      <c r="BD627" s="2"/>
      <c r="BF627" s="2"/>
      <c r="BN627" s="2"/>
    </row>
    <row r="628" spans="4:66" ht="15.75" customHeight="1">
      <c r="D628" s="2"/>
      <c r="E628" s="2"/>
      <c r="F628" s="2"/>
      <c r="J628" s="2"/>
      <c r="P628" s="2"/>
      <c r="Q628" s="2"/>
      <c r="AW628" s="2"/>
      <c r="BD628" s="2"/>
      <c r="BF628" s="2"/>
      <c r="BN628" s="2"/>
    </row>
    <row r="629" spans="4:66" ht="15.75" customHeight="1">
      <c r="D629" s="2"/>
      <c r="E629" s="2"/>
      <c r="F629" s="2"/>
      <c r="J629" s="2"/>
      <c r="P629" s="2"/>
      <c r="Q629" s="2"/>
      <c r="AW629" s="2"/>
      <c r="BD629" s="2"/>
      <c r="BF629" s="2"/>
      <c r="BN629" s="2"/>
    </row>
    <row r="630" spans="4:66" ht="15.75" customHeight="1">
      <c r="D630" s="2"/>
      <c r="E630" s="2"/>
      <c r="F630" s="2"/>
      <c r="J630" s="2"/>
      <c r="P630" s="2"/>
      <c r="Q630" s="2"/>
      <c r="AW630" s="2"/>
      <c r="BD630" s="2"/>
      <c r="BF630" s="2"/>
      <c r="BN630" s="2"/>
    </row>
    <row r="631" spans="4:66" ht="15.75" customHeight="1">
      <c r="D631" s="2"/>
      <c r="E631" s="2"/>
      <c r="F631" s="2"/>
      <c r="J631" s="2"/>
      <c r="P631" s="2"/>
      <c r="Q631" s="2"/>
      <c r="AW631" s="2"/>
      <c r="BD631" s="2"/>
      <c r="BF631" s="2"/>
      <c r="BN631" s="2"/>
    </row>
    <row r="632" spans="4:66" ht="15.75" customHeight="1">
      <c r="D632" s="2"/>
      <c r="E632" s="2"/>
      <c r="F632" s="2"/>
      <c r="J632" s="2"/>
      <c r="P632" s="2"/>
      <c r="Q632" s="2"/>
      <c r="AW632" s="2"/>
      <c r="BD632" s="2"/>
      <c r="BF632" s="2"/>
      <c r="BN632" s="2"/>
    </row>
    <row r="633" spans="4:66" ht="15.75" customHeight="1">
      <c r="D633" s="2"/>
      <c r="E633" s="2"/>
      <c r="F633" s="2"/>
      <c r="J633" s="2"/>
      <c r="P633" s="2"/>
      <c r="Q633" s="2"/>
      <c r="AW633" s="2"/>
      <c r="BD633" s="2"/>
      <c r="BF633" s="2"/>
      <c r="BN633" s="2"/>
    </row>
    <row r="634" spans="4:66" ht="15.75" customHeight="1">
      <c r="D634" s="2"/>
      <c r="E634" s="2"/>
      <c r="F634" s="2"/>
      <c r="J634" s="2"/>
      <c r="P634" s="2"/>
      <c r="Q634" s="2"/>
      <c r="AW634" s="2"/>
      <c r="BD634" s="2"/>
      <c r="BF634" s="2"/>
      <c r="BN634" s="2"/>
    </row>
    <row r="635" spans="4:66" ht="15.75" customHeight="1">
      <c r="D635" s="2"/>
      <c r="E635" s="2"/>
      <c r="F635" s="2"/>
      <c r="J635" s="2"/>
      <c r="P635" s="2"/>
      <c r="Q635" s="2"/>
      <c r="AW635" s="2"/>
      <c r="BD635" s="2"/>
      <c r="BF635" s="2"/>
      <c r="BN635" s="2"/>
    </row>
    <row r="636" spans="4:66" ht="15.75" customHeight="1">
      <c r="D636" s="2"/>
      <c r="E636" s="2"/>
      <c r="F636" s="2"/>
      <c r="J636" s="2"/>
      <c r="P636" s="2"/>
      <c r="Q636" s="2"/>
      <c r="AW636" s="2"/>
      <c r="BD636" s="2"/>
      <c r="BF636" s="2"/>
      <c r="BN636" s="2"/>
    </row>
    <row r="637" spans="4:66" ht="15.75" customHeight="1">
      <c r="D637" s="2"/>
      <c r="E637" s="2"/>
      <c r="F637" s="2"/>
      <c r="J637" s="2"/>
      <c r="P637" s="2"/>
      <c r="Q637" s="2"/>
      <c r="AW637" s="2"/>
      <c r="BD637" s="2"/>
      <c r="BF637" s="2"/>
      <c r="BN637" s="2"/>
    </row>
    <row r="638" spans="4:66" ht="15.75" customHeight="1">
      <c r="D638" s="2"/>
      <c r="E638" s="2"/>
      <c r="F638" s="2"/>
      <c r="J638" s="2"/>
      <c r="P638" s="2"/>
      <c r="Q638" s="2"/>
      <c r="AW638" s="2"/>
      <c r="BD638" s="2"/>
      <c r="BF638" s="2"/>
      <c r="BN638" s="2"/>
    </row>
    <row r="639" spans="4:66" ht="15.75" customHeight="1">
      <c r="D639" s="2"/>
      <c r="E639" s="2"/>
      <c r="F639" s="2"/>
      <c r="J639" s="2"/>
      <c r="P639" s="2"/>
      <c r="Q639" s="2"/>
      <c r="AW639" s="2"/>
      <c r="BD639" s="2"/>
      <c r="BF639" s="2"/>
      <c r="BN639" s="2"/>
    </row>
    <row r="640" spans="4:66" ht="15.75" customHeight="1">
      <c r="D640" s="2"/>
      <c r="E640" s="2"/>
      <c r="F640" s="2"/>
      <c r="J640" s="2"/>
      <c r="P640" s="2"/>
      <c r="Q640" s="2"/>
      <c r="AW640" s="2"/>
      <c r="BD640" s="2"/>
      <c r="BF640" s="2"/>
      <c r="BN640" s="2"/>
    </row>
    <row r="641" spans="4:66" ht="15.75" customHeight="1">
      <c r="D641" s="2"/>
      <c r="E641" s="2"/>
      <c r="F641" s="2"/>
      <c r="J641" s="2"/>
      <c r="P641" s="2"/>
      <c r="Q641" s="2"/>
      <c r="AW641" s="2"/>
      <c r="BD641" s="2"/>
      <c r="BF641" s="2"/>
      <c r="BN641" s="2"/>
    </row>
    <row r="642" spans="4:66" ht="15.75" customHeight="1">
      <c r="D642" s="2"/>
      <c r="E642" s="2"/>
      <c r="F642" s="2"/>
      <c r="J642" s="2"/>
      <c r="P642" s="2"/>
      <c r="Q642" s="2"/>
      <c r="AW642" s="2"/>
      <c r="BD642" s="2"/>
      <c r="BF642" s="2"/>
      <c r="BN642" s="2"/>
    </row>
    <row r="643" spans="4:66" ht="15.75" customHeight="1">
      <c r="D643" s="2"/>
      <c r="E643" s="2"/>
      <c r="F643" s="2"/>
      <c r="J643" s="2"/>
      <c r="P643" s="2"/>
      <c r="Q643" s="2"/>
      <c r="AW643" s="2"/>
      <c r="BD643" s="2"/>
      <c r="BF643" s="2"/>
      <c r="BN643" s="2"/>
    </row>
    <row r="644" spans="4:66" ht="15.75" customHeight="1">
      <c r="D644" s="2"/>
      <c r="E644" s="2"/>
      <c r="F644" s="2"/>
      <c r="J644" s="2"/>
      <c r="P644" s="2"/>
      <c r="Q644" s="2"/>
      <c r="AW644" s="2"/>
      <c r="BD644" s="2"/>
      <c r="BF644" s="2"/>
      <c r="BN644" s="2"/>
    </row>
    <row r="645" spans="4:66" ht="15.75" customHeight="1">
      <c r="D645" s="2"/>
      <c r="E645" s="2"/>
      <c r="F645" s="2"/>
      <c r="J645" s="2"/>
      <c r="P645" s="2"/>
      <c r="Q645" s="2"/>
      <c r="AW645" s="2"/>
      <c r="BD645" s="2"/>
      <c r="BF645" s="2"/>
      <c r="BN645" s="2"/>
    </row>
    <row r="646" spans="4:66" ht="15.75" customHeight="1">
      <c r="D646" s="2"/>
      <c r="E646" s="2"/>
      <c r="F646" s="2"/>
      <c r="J646" s="2"/>
      <c r="P646" s="2"/>
      <c r="Q646" s="2"/>
      <c r="AW646" s="2"/>
      <c r="BD646" s="2"/>
      <c r="BF646" s="2"/>
      <c r="BN646" s="2"/>
    </row>
    <row r="647" spans="4:66" ht="15.75" customHeight="1">
      <c r="D647" s="2"/>
      <c r="E647" s="2"/>
      <c r="F647" s="2"/>
      <c r="J647" s="2"/>
      <c r="P647" s="2"/>
      <c r="Q647" s="2"/>
      <c r="AW647" s="2"/>
      <c r="BD647" s="2"/>
      <c r="BF647" s="2"/>
      <c r="BN647" s="2"/>
    </row>
    <row r="648" spans="4:66" ht="15.75" customHeight="1">
      <c r="D648" s="2"/>
      <c r="E648" s="2"/>
      <c r="F648" s="2"/>
      <c r="J648" s="2"/>
      <c r="P648" s="2"/>
      <c r="Q648" s="2"/>
      <c r="AW648" s="2"/>
      <c r="BD648" s="2"/>
      <c r="BF648" s="2"/>
      <c r="BN648" s="2"/>
    </row>
    <row r="649" spans="4:66" ht="15.75" customHeight="1">
      <c r="D649" s="2"/>
      <c r="E649" s="2"/>
      <c r="F649" s="2"/>
      <c r="J649" s="2"/>
      <c r="P649" s="2"/>
      <c r="Q649" s="2"/>
      <c r="AW649" s="2"/>
      <c r="BD649" s="2"/>
      <c r="BF649" s="2"/>
      <c r="BN649" s="2"/>
    </row>
    <row r="650" spans="4:66" ht="15.75" customHeight="1">
      <c r="D650" s="2"/>
      <c r="E650" s="2"/>
      <c r="F650" s="2"/>
      <c r="J650" s="2"/>
      <c r="P650" s="2"/>
      <c r="Q650" s="2"/>
      <c r="AW650" s="2"/>
      <c r="BD650" s="2"/>
      <c r="BF650" s="2"/>
      <c r="BN650" s="2"/>
    </row>
    <row r="651" spans="4:66" ht="15.75" customHeight="1">
      <c r="D651" s="2"/>
      <c r="E651" s="2"/>
      <c r="F651" s="2"/>
      <c r="J651" s="2"/>
      <c r="P651" s="2"/>
      <c r="Q651" s="2"/>
      <c r="AW651" s="2"/>
      <c r="BD651" s="2"/>
      <c r="BF651" s="2"/>
      <c r="BN651" s="2"/>
    </row>
    <row r="652" spans="4:66" ht="15.75" customHeight="1">
      <c r="D652" s="2"/>
      <c r="E652" s="2"/>
      <c r="F652" s="2"/>
      <c r="J652" s="2"/>
      <c r="P652" s="2"/>
      <c r="Q652" s="2"/>
      <c r="AW652" s="2"/>
      <c r="BD652" s="2"/>
      <c r="BF652" s="2"/>
      <c r="BN652" s="2"/>
    </row>
    <row r="653" spans="4:66" ht="15.75" customHeight="1">
      <c r="D653" s="2"/>
      <c r="E653" s="2"/>
      <c r="F653" s="2"/>
      <c r="J653" s="2"/>
      <c r="P653" s="2"/>
      <c r="Q653" s="2"/>
      <c r="AW653" s="2"/>
      <c r="BD653" s="2"/>
      <c r="BF653" s="2"/>
      <c r="BN653" s="2"/>
    </row>
    <row r="654" spans="4:66" ht="15.75" customHeight="1">
      <c r="D654" s="2"/>
      <c r="E654" s="2"/>
      <c r="F654" s="2"/>
      <c r="J654" s="2"/>
      <c r="P654" s="2"/>
      <c r="Q654" s="2"/>
      <c r="AW654" s="2"/>
      <c r="BD654" s="2"/>
      <c r="BF654" s="2"/>
      <c r="BN654" s="2"/>
    </row>
    <row r="655" spans="4:66" ht="15.75" customHeight="1">
      <c r="D655" s="2"/>
      <c r="E655" s="2"/>
      <c r="F655" s="2"/>
      <c r="J655" s="2"/>
      <c r="P655" s="2"/>
      <c r="Q655" s="2"/>
      <c r="AW655" s="2"/>
      <c r="BD655" s="2"/>
      <c r="BF655" s="2"/>
      <c r="BN655" s="2"/>
    </row>
    <row r="656" spans="4:66" ht="15.75" customHeight="1">
      <c r="D656" s="2"/>
      <c r="E656" s="2"/>
      <c r="F656" s="2"/>
      <c r="J656" s="2"/>
      <c r="P656" s="2"/>
      <c r="Q656" s="2"/>
      <c r="AW656" s="2"/>
      <c r="BD656" s="2"/>
      <c r="BF656" s="2"/>
      <c r="BN656" s="2"/>
    </row>
    <row r="657" spans="4:66" ht="15.75" customHeight="1">
      <c r="D657" s="2"/>
      <c r="E657" s="2"/>
      <c r="F657" s="2"/>
      <c r="J657" s="2"/>
      <c r="P657" s="2"/>
      <c r="Q657" s="2"/>
      <c r="AW657" s="2"/>
      <c r="BD657" s="2"/>
      <c r="BF657" s="2"/>
      <c r="BN657" s="2"/>
    </row>
    <row r="658" spans="4:66" ht="15.75" customHeight="1">
      <c r="D658" s="2"/>
      <c r="E658" s="2"/>
      <c r="F658" s="2"/>
      <c r="J658" s="2"/>
      <c r="P658" s="2"/>
      <c r="Q658" s="2"/>
      <c r="AW658" s="2"/>
      <c r="BD658" s="2"/>
      <c r="BF658" s="2"/>
      <c r="BN658" s="2"/>
    </row>
    <row r="659" spans="4:66" ht="15.75" customHeight="1">
      <c r="D659" s="2"/>
      <c r="E659" s="2"/>
      <c r="F659" s="2"/>
      <c r="J659" s="2"/>
      <c r="P659" s="2"/>
      <c r="Q659" s="2"/>
      <c r="AW659" s="2"/>
      <c r="BD659" s="2"/>
      <c r="BF659" s="2"/>
      <c r="BN659" s="2"/>
    </row>
    <row r="660" spans="4:66" ht="15.75" customHeight="1">
      <c r="D660" s="2"/>
      <c r="E660" s="2"/>
      <c r="F660" s="2"/>
      <c r="J660" s="2"/>
      <c r="P660" s="2"/>
      <c r="Q660" s="2"/>
      <c r="AW660" s="2"/>
      <c r="BD660" s="2"/>
      <c r="BF660" s="2"/>
      <c r="BN660" s="2"/>
    </row>
    <row r="661" spans="4:66" ht="15.75" customHeight="1">
      <c r="D661" s="2"/>
      <c r="E661" s="2"/>
      <c r="F661" s="2"/>
      <c r="J661" s="2"/>
      <c r="P661" s="2"/>
      <c r="Q661" s="2"/>
      <c r="AW661" s="2"/>
      <c r="BD661" s="2"/>
      <c r="BF661" s="2"/>
      <c r="BN661" s="2"/>
    </row>
    <row r="662" spans="4:66" ht="15.75" customHeight="1">
      <c r="D662" s="2"/>
      <c r="E662" s="2"/>
      <c r="F662" s="2"/>
      <c r="J662" s="2"/>
      <c r="P662" s="2"/>
      <c r="Q662" s="2"/>
      <c r="AW662" s="2"/>
      <c r="BD662" s="2"/>
      <c r="BF662" s="2"/>
      <c r="BN662" s="2"/>
    </row>
    <row r="663" spans="4:66" ht="15.75" customHeight="1">
      <c r="D663" s="2"/>
      <c r="E663" s="2"/>
      <c r="F663" s="2"/>
      <c r="J663" s="2"/>
      <c r="P663" s="2"/>
      <c r="Q663" s="2"/>
      <c r="AW663" s="2"/>
      <c r="BD663" s="2"/>
      <c r="BF663" s="2"/>
      <c r="BN663" s="2"/>
    </row>
    <row r="664" spans="4:66" ht="15.75" customHeight="1">
      <c r="D664" s="2"/>
      <c r="E664" s="2"/>
      <c r="F664" s="2"/>
      <c r="J664" s="2"/>
      <c r="P664" s="2"/>
      <c r="Q664" s="2"/>
      <c r="AW664" s="2"/>
      <c r="BD664" s="2"/>
      <c r="BF664" s="2"/>
      <c r="BN664" s="2"/>
    </row>
    <row r="665" spans="4:66" ht="15.75" customHeight="1">
      <c r="D665" s="2"/>
      <c r="E665" s="2"/>
      <c r="F665" s="2"/>
      <c r="J665" s="2"/>
      <c r="P665" s="2"/>
      <c r="Q665" s="2"/>
      <c r="AW665" s="2"/>
      <c r="BD665" s="2"/>
      <c r="BF665" s="2"/>
      <c r="BN665" s="2"/>
    </row>
    <row r="666" spans="4:66" ht="15.75" customHeight="1">
      <c r="D666" s="2"/>
      <c r="E666" s="2"/>
      <c r="F666" s="2"/>
      <c r="J666" s="2"/>
      <c r="P666" s="2"/>
      <c r="Q666" s="2"/>
      <c r="AW666" s="2"/>
      <c r="BD666" s="2"/>
      <c r="BF666" s="2"/>
      <c r="BN666" s="2"/>
    </row>
    <row r="667" spans="4:66" ht="15.75" customHeight="1">
      <c r="D667" s="2"/>
      <c r="E667" s="2"/>
      <c r="F667" s="2"/>
      <c r="J667" s="2"/>
      <c r="P667" s="2"/>
      <c r="Q667" s="2"/>
      <c r="AW667" s="2"/>
      <c r="BD667" s="2"/>
      <c r="BF667" s="2"/>
      <c r="BN667" s="2"/>
    </row>
    <row r="668" spans="4:66" ht="15.75" customHeight="1">
      <c r="D668" s="2"/>
      <c r="E668" s="2"/>
      <c r="F668" s="2"/>
      <c r="J668" s="2"/>
      <c r="P668" s="2"/>
      <c r="Q668" s="2"/>
      <c r="AW668" s="2"/>
      <c r="BD668" s="2"/>
      <c r="BF668" s="2"/>
      <c r="BN668" s="2"/>
    </row>
    <row r="669" spans="4:66" ht="15.75" customHeight="1">
      <c r="D669" s="2"/>
      <c r="E669" s="2"/>
      <c r="F669" s="2"/>
      <c r="J669" s="2"/>
      <c r="P669" s="2"/>
      <c r="Q669" s="2"/>
      <c r="AW669" s="2"/>
      <c r="BD669" s="2"/>
      <c r="BF669" s="2"/>
      <c r="BN669" s="2"/>
    </row>
    <row r="670" spans="4:66" ht="15.75" customHeight="1">
      <c r="D670" s="2"/>
      <c r="E670" s="2"/>
      <c r="F670" s="2"/>
      <c r="J670" s="2"/>
      <c r="P670" s="2"/>
      <c r="Q670" s="2"/>
      <c r="AW670" s="2"/>
      <c r="BD670" s="2"/>
      <c r="BF670" s="2"/>
      <c r="BN670" s="2"/>
    </row>
    <row r="671" spans="4:66" ht="15.75" customHeight="1">
      <c r="D671" s="2"/>
      <c r="E671" s="2"/>
      <c r="F671" s="2"/>
      <c r="J671" s="2"/>
      <c r="P671" s="2"/>
      <c r="Q671" s="2"/>
      <c r="AW671" s="2"/>
      <c r="BD671" s="2"/>
      <c r="BF671" s="2"/>
      <c r="BN671" s="2"/>
    </row>
    <row r="672" spans="4:66" ht="15.75" customHeight="1">
      <c r="D672" s="2"/>
      <c r="E672" s="2"/>
      <c r="F672" s="2"/>
      <c r="J672" s="2"/>
      <c r="P672" s="2"/>
      <c r="Q672" s="2"/>
      <c r="AW672" s="2"/>
      <c r="BD672" s="2"/>
      <c r="BF672" s="2"/>
      <c r="BN672" s="2"/>
    </row>
    <row r="673" spans="4:66" ht="15.75" customHeight="1">
      <c r="D673" s="2"/>
      <c r="E673" s="2"/>
      <c r="F673" s="2"/>
      <c r="J673" s="2"/>
      <c r="P673" s="2"/>
      <c r="Q673" s="2"/>
      <c r="AW673" s="2"/>
      <c r="BD673" s="2"/>
      <c r="BF673" s="2"/>
      <c r="BN673" s="2"/>
    </row>
    <row r="674" spans="4:66" ht="15.75" customHeight="1">
      <c r="D674" s="2"/>
      <c r="E674" s="2"/>
      <c r="F674" s="2"/>
      <c r="J674" s="2"/>
      <c r="P674" s="2"/>
      <c r="Q674" s="2"/>
      <c r="AW674" s="2"/>
      <c r="BD674" s="2"/>
      <c r="BF674" s="2"/>
      <c r="BN674" s="2"/>
    </row>
    <row r="675" spans="4:66" ht="15.75" customHeight="1">
      <c r="D675" s="2"/>
      <c r="E675" s="2"/>
      <c r="F675" s="2"/>
      <c r="J675" s="2"/>
      <c r="P675" s="2"/>
      <c r="Q675" s="2"/>
      <c r="AW675" s="2"/>
      <c r="BD675" s="2"/>
      <c r="BF675" s="2"/>
      <c r="BN675" s="2"/>
    </row>
    <row r="676" spans="4:66" ht="15.75" customHeight="1">
      <c r="D676" s="2"/>
      <c r="E676" s="2"/>
      <c r="F676" s="2"/>
      <c r="J676" s="2"/>
      <c r="P676" s="2"/>
      <c r="Q676" s="2"/>
      <c r="AW676" s="2"/>
      <c r="BD676" s="2"/>
      <c r="BF676" s="2"/>
      <c r="BN676" s="2"/>
    </row>
    <row r="677" spans="4:66" ht="15.75" customHeight="1">
      <c r="D677" s="2"/>
      <c r="E677" s="2"/>
      <c r="F677" s="2"/>
      <c r="J677" s="2"/>
      <c r="P677" s="2"/>
      <c r="Q677" s="2"/>
      <c r="AW677" s="2"/>
      <c r="BD677" s="2"/>
      <c r="BF677" s="2"/>
      <c r="BN677" s="2"/>
    </row>
    <row r="678" spans="4:66" ht="15.75" customHeight="1">
      <c r="D678" s="2"/>
      <c r="E678" s="2"/>
      <c r="F678" s="2"/>
      <c r="J678" s="2"/>
      <c r="P678" s="2"/>
      <c r="Q678" s="2"/>
      <c r="AW678" s="2"/>
      <c r="BD678" s="2"/>
      <c r="BF678" s="2"/>
      <c r="BN678" s="2"/>
    </row>
    <row r="679" spans="4:66" ht="15.75" customHeight="1">
      <c r="D679" s="2"/>
      <c r="E679" s="2"/>
      <c r="F679" s="2"/>
      <c r="J679" s="2"/>
      <c r="P679" s="2"/>
      <c r="Q679" s="2"/>
      <c r="AW679" s="2"/>
      <c r="BD679" s="2"/>
      <c r="BF679" s="2"/>
      <c r="BN679" s="2"/>
    </row>
    <row r="680" spans="4:66" ht="15.75" customHeight="1">
      <c r="D680" s="2"/>
      <c r="E680" s="2"/>
      <c r="F680" s="2"/>
      <c r="J680" s="2"/>
      <c r="P680" s="2"/>
      <c r="Q680" s="2"/>
      <c r="AW680" s="2"/>
      <c r="BD680" s="2"/>
      <c r="BF680" s="2"/>
      <c r="BN680" s="2"/>
    </row>
    <row r="681" spans="4:66" ht="15.75" customHeight="1">
      <c r="D681" s="2"/>
      <c r="E681" s="2"/>
      <c r="F681" s="2"/>
      <c r="J681" s="2"/>
      <c r="P681" s="2"/>
      <c r="Q681" s="2"/>
      <c r="AW681" s="2"/>
      <c r="BD681" s="2"/>
      <c r="BF681" s="2"/>
      <c r="BN681" s="2"/>
    </row>
    <row r="682" spans="4:66" ht="15.75" customHeight="1">
      <c r="D682" s="2"/>
      <c r="E682" s="2"/>
      <c r="F682" s="2"/>
      <c r="J682" s="2"/>
      <c r="P682" s="2"/>
      <c r="Q682" s="2"/>
      <c r="AW682" s="2"/>
      <c r="BD682" s="2"/>
      <c r="BF682" s="2"/>
      <c r="BN682" s="2"/>
    </row>
    <row r="683" spans="4:66" ht="15.75" customHeight="1">
      <c r="D683" s="2"/>
      <c r="E683" s="2"/>
      <c r="F683" s="2"/>
      <c r="J683" s="2"/>
      <c r="P683" s="2"/>
      <c r="Q683" s="2"/>
      <c r="AW683" s="2"/>
      <c r="BD683" s="2"/>
      <c r="BF683" s="2"/>
      <c r="BN683" s="2"/>
    </row>
    <row r="684" spans="4:66" ht="15.75" customHeight="1">
      <c r="D684" s="2"/>
      <c r="E684" s="2"/>
      <c r="F684" s="2"/>
      <c r="J684" s="2"/>
      <c r="P684" s="2"/>
      <c r="Q684" s="2"/>
      <c r="AW684" s="2"/>
      <c r="BD684" s="2"/>
      <c r="BF684" s="2"/>
      <c r="BN684" s="2"/>
    </row>
    <row r="685" spans="4:66" ht="15.75" customHeight="1">
      <c r="D685" s="2"/>
      <c r="E685" s="2"/>
      <c r="F685" s="2"/>
      <c r="J685" s="2"/>
      <c r="P685" s="2"/>
      <c r="Q685" s="2"/>
      <c r="AW685" s="2"/>
      <c r="BD685" s="2"/>
      <c r="BF685" s="2"/>
      <c r="BN685" s="2"/>
    </row>
    <row r="686" spans="4:66" ht="15.75" customHeight="1">
      <c r="D686" s="2"/>
      <c r="E686" s="2"/>
      <c r="F686" s="2"/>
      <c r="J686" s="2"/>
      <c r="P686" s="2"/>
      <c r="Q686" s="2"/>
      <c r="AW686" s="2"/>
      <c r="BD686" s="2"/>
      <c r="BF686" s="2"/>
      <c r="BN686" s="2"/>
    </row>
    <row r="687" spans="4:66" ht="15.75" customHeight="1">
      <c r="D687" s="2"/>
      <c r="E687" s="2"/>
      <c r="F687" s="2"/>
      <c r="J687" s="2"/>
      <c r="P687" s="2"/>
      <c r="Q687" s="2"/>
      <c r="AW687" s="2"/>
      <c r="BD687" s="2"/>
      <c r="BF687" s="2"/>
      <c r="BN687" s="2"/>
    </row>
    <row r="688" spans="4:66" ht="15.75" customHeight="1">
      <c r="D688" s="2"/>
      <c r="E688" s="2"/>
      <c r="F688" s="2"/>
      <c r="J688" s="2"/>
      <c r="P688" s="2"/>
      <c r="Q688" s="2"/>
      <c r="AW688" s="2"/>
      <c r="BD688" s="2"/>
      <c r="BF688" s="2"/>
      <c r="BN688" s="2"/>
    </row>
    <row r="689" spans="4:66" ht="15.75" customHeight="1">
      <c r="D689" s="2"/>
      <c r="E689" s="2"/>
      <c r="F689" s="2"/>
      <c r="J689" s="2"/>
      <c r="P689" s="2"/>
      <c r="Q689" s="2"/>
      <c r="AW689" s="2"/>
      <c r="BD689" s="2"/>
      <c r="BF689" s="2"/>
      <c r="BN689" s="2"/>
    </row>
    <row r="690" spans="4:66" ht="15.75" customHeight="1">
      <c r="D690" s="2"/>
      <c r="E690" s="2"/>
      <c r="F690" s="2"/>
      <c r="J690" s="2"/>
      <c r="P690" s="2"/>
      <c r="Q690" s="2"/>
      <c r="AW690" s="2"/>
      <c r="BD690" s="2"/>
      <c r="BF690" s="2"/>
      <c r="BN690" s="2"/>
    </row>
    <row r="691" spans="4:66" ht="15.75" customHeight="1">
      <c r="D691" s="2"/>
      <c r="E691" s="2"/>
      <c r="F691" s="2"/>
      <c r="J691" s="2"/>
      <c r="P691" s="2"/>
      <c r="Q691" s="2"/>
      <c r="AW691" s="2"/>
      <c r="BD691" s="2"/>
      <c r="BF691" s="2"/>
      <c r="BN691" s="2"/>
    </row>
    <row r="692" spans="4:66" ht="15.75" customHeight="1">
      <c r="D692" s="2"/>
      <c r="E692" s="2"/>
      <c r="F692" s="2"/>
      <c r="J692" s="2"/>
      <c r="P692" s="2"/>
      <c r="Q692" s="2"/>
      <c r="AW692" s="2"/>
      <c r="BD692" s="2"/>
      <c r="BF692" s="2"/>
      <c r="BN692" s="2"/>
    </row>
    <row r="693" spans="4:66" ht="15.75" customHeight="1">
      <c r="D693" s="2"/>
      <c r="E693" s="2"/>
      <c r="F693" s="2"/>
      <c r="J693" s="2"/>
      <c r="P693" s="2"/>
      <c r="Q693" s="2"/>
      <c r="AW693" s="2"/>
      <c r="BD693" s="2"/>
      <c r="BF693" s="2"/>
      <c r="BN693" s="2"/>
    </row>
    <row r="694" spans="4:66" ht="15.75" customHeight="1">
      <c r="D694" s="2"/>
      <c r="E694" s="2"/>
      <c r="F694" s="2"/>
      <c r="J694" s="2"/>
      <c r="P694" s="2"/>
      <c r="Q694" s="2"/>
      <c r="AW694" s="2"/>
      <c r="BD694" s="2"/>
      <c r="BF694" s="2"/>
      <c r="BN694" s="2"/>
    </row>
    <row r="695" spans="4:66" ht="15.75" customHeight="1">
      <c r="D695" s="2"/>
      <c r="E695" s="2"/>
      <c r="F695" s="2"/>
      <c r="J695" s="2"/>
      <c r="P695" s="2"/>
      <c r="Q695" s="2"/>
      <c r="AW695" s="2"/>
      <c r="BD695" s="2"/>
      <c r="BF695" s="2"/>
      <c r="BN695" s="2"/>
    </row>
    <row r="696" spans="4:66" ht="15.75" customHeight="1">
      <c r="D696" s="2"/>
      <c r="E696" s="2"/>
      <c r="F696" s="2"/>
      <c r="J696" s="2"/>
      <c r="P696" s="2"/>
      <c r="Q696" s="2"/>
      <c r="AW696" s="2"/>
      <c r="BD696" s="2"/>
      <c r="BF696" s="2"/>
      <c r="BN696" s="2"/>
    </row>
    <row r="697" spans="4:66" ht="15.75" customHeight="1">
      <c r="D697" s="2"/>
      <c r="E697" s="2"/>
      <c r="F697" s="2"/>
      <c r="J697" s="2"/>
      <c r="P697" s="2"/>
      <c r="Q697" s="2"/>
      <c r="AW697" s="2"/>
      <c r="BD697" s="2"/>
      <c r="BF697" s="2"/>
      <c r="BN697" s="2"/>
    </row>
    <row r="698" spans="4:66" ht="15.75" customHeight="1">
      <c r="D698" s="2"/>
      <c r="E698" s="2"/>
      <c r="F698" s="2"/>
      <c r="J698" s="2"/>
      <c r="P698" s="2"/>
      <c r="Q698" s="2"/>
      <c r="AW698" s="2"/>
      <c r="BD698" s="2"/>
      <c r="BF698" s="2"/>
      <c r="BN698" s="2"/>
    </row>
    <row r="699" spans="4:66" ht="15.75" customHeight="1">
      <c r="D699" s="2"/>
      <c r="E699" s="2"/>
      <c r="F699" s="2"/>
      <c r="J699" s="2"/>
      <c r="P699" s="2"/>
      <c r="Q699" s="2"/>
      <c r="AW699" s="2"/>
      <c r="BD699" s="2"/>
      <c r="BF699" s="2"/>
      <c r="BN699" s="2"/>
    </row>
    <row r="700" spans="4:66" ht="15.75" customHeight="1">
      <c r="D700" s="2"/>
      <c r="E700" s="2"/>
      <c r="F700" s="2"/>
      <c r="J700" s="2"/>
      <c r="P700" s="2"/>
      <c r="Q700" s="2"/>
      <c r="AW700" s="2"/>
      <c r="BD700" s="2"/>
      <c r="BF700" s="2"/>
      <c r="BN700" s="2"/>
    </row>
    <row r="701" spans="4:66" ht="15.75" customHeight="1">
      <c r="D701" s="2"/>
      <c r="E701" s="2"/>
      <c r="F701" s="2"/>
      <c r="J701" s="2"/>
      <c r="P701" s="2"/>
      <c r="Q701" s="2"/>
      <c r="AW701" s="2"/>
      <c r="BD701" s="2"/>
      <c r="BF701" s="2"/>
      <c r="BN701" s="2"/>
    </row>
    <row r="702" spans="4:66" ht="15.75" customHeight="1">
      <c r="D702" s="2"/>
      <c r="E702" s="2"/>
      <c r="F702" s="2"/>
      <c r="J702" s="2"/>
      <c r="P702" s="2"/>
      <c r="Q702" s="2"/>
      <c r="AW702" s="2"/>
      <c r="BD702" s="2"/>
      <c r="BF702" s="2"/>
      <c r="BN702" s="2"/>
    </row>
    <row r="703" spans="4:66" ht="15.75" customHeight="1">
      <c r="D703" s="2"/>
      <c r="E703" s="2"/>
      <c r="F703" s="2"/>
      <c r="J703" s="2"/>
      <c r="P703" s="2"/>
      <c r="Q703" s="2"/>
      <c r="AW703" s="2"/>
      <c r="BD703" s="2"/>
      <c r="BF703" s="2"/>
      <c r="BN703" s="2"/>
    </row>
    <row r="704" spans="4:66" ht="15.75" customHeight="1">
      <c r="D704" s="2"/>
      <c r="E704" s="2"/>
      <c r="F704" s="2"/>
      <c r="J704" s="2"/>
      <c r="P704" s="2"/>
      <c r="Q704" s="2"/>
      <c r="AW704" s="2"/>
      <c r="BD704" s="2"/>
      <c r="BF704" s="2"/>
      <c r="BN704" s="2"/>
    </row>
    <row r="705" spans="4:66" ht="15.75" customHeight="1">
      <c r="D705" s="2"/>
      <c r="E705" s="2"/>
      <c r="F705" s="2"/>
      <c r="J705" s="2"/>
      <c r="P705" s="2"/>
      <c r="Q705" s="2"/>
      <c r="AW705" s="2"/>
      <c r="BD705" s="2"/>
      <c r="BF705" s="2"/>
      <c r="BN705" s="2"/>
    </row>
    <row r="706" spans="4:66" ht="15.75" customHeight="1">
      <c r="D706" s="2"/>
      <c r="E706" s="2"/>
      <c r="F706" s="2"/>
      <c r="J706" s="2"/>
      <c r="P706" s="2"/>
      <c r="Q706" s="2"/>
      <c r="AW706" s="2"/>
      <c r="BD706" s="2"/>
      <c r="BF706" s="2"/>
      <c r="BN706" s="2"/>
    </row>
    <row r="707" spans="4:66" ht="15.75" customHeight="1">
      <c r="D707" s="2"/>
      <c r="E707" s="2"/>
      <c r="F707" s="2"/>
      <c r="J707" s="2"/>
      <c r="P707" s="2"/>
      <c r="Q707" s="2"/>
      <c r="AW707" s="2"/>
      <c r="BD707" s="2"/>
      <c r="BF707" s="2"/>
      <c r="BN707" s="2"/>
    </row>
    <row r="708" spans="4:66" ht="15.75" customHeight="1">
      <c r="D708" s="2"/>
      <c r="E708" s="2"/>
      <c r="F708" s="2"/>
      <c r="J708" s="2"/>
      <c r="P708" s="2"/>
      <c r="Q708" s="2"/>
      <c r="AW708" s="2"/>
      <c r="BD708" s="2"/>
      <c r="BF708" s="2"/>
      <c r="BN708" s="2"/>
    </row>
    <row r="709" spans="4:66" ht="15.75" customHeight="1">
      <c r="D709" s="2"/>
      <c r="E709" s="2"/>
      <c r="F709" s="2"/>
      <c r="J709" s="2"/>
      <c r="P709" s="2"/>
      <c r="Q709" s="2"/>
      <c r="AW709" s="2"/>
      <c r="BD709" s="2"/>
      <c r="BF709" s="2"/>
      <c r="BN709" s="2"/>
    </row>
    <row r="710" spans="4:66" ht="15.75" customHeight="1">
      <c r="D710" s="2"/>
      <c r="E710" s="2"/>
      <c r="F710" s="2"/>
      <c r="J710" s="2"/>
      <c r="P710" s="2"/>
      <c r="Q710" s="2"/>
      <c r="AW710" s="2"/>
      <c r="BD710" s="2"/>
      <c r="BF710" s="2"/>
      <c r="BN710" s="2"/>
    </row>
    <row r="711" spans="4:66" ht="15.75" customHeight="1">
      <c r="D711" s="2"/>
      <c r="E711" s="2"/>
      <c r="F711" s="2"/>
      <c r="J711" s="2"/>
      <c r="P711" s="2"/>
      <c r="Q711" s="2"/>
      <c r="AW711" s="2"/>
      <c r="BD711" s="2"/>
      <c r="BF711" s="2"/>
      <c r="BN711" s="2"/>
    </row>
    <row r="712" spans="4:66" ht="15.75" customHeight="1">
      <c r="D712" s="2"/>
      <c r="E712" s="2"/>
      <c r="F712" s="2"/>
      <c r="J712" s="2"/>
      <c r="P712" s="2"/>
      <c r="Q712" s="2"/>
      <c r="AW712" s="2"/>
      <c r="BD712" s="2"/>
      <c r="BF712" s="2"/>
      <c r="BN712" s="2"/>
    </row>
    <row r="713" spans="4:66" ht="15.75" customHeight="1">
      <c r="D713" s="2"/>
      <c r="E713" s="2"/>
      <c r="F713" s="2"/>
      <c r="J713" s="2"/>
      <c r="P713" s="2"/>
      <c r="Q713" s="2"/>
      <c r="AW713" s="2"/>
      <c r="BD713" s="2"/>
      <c r="BF713" s="2"/>
      <c r="BN713" s="2"/>
    </row>
    <row r="714" spans="4:66" ht="15.75" customHeight="1">
      <c r="D714" s="2"/>
      <c r="E714" s="2"/>
      <c r="F714" s="2"/>
      <c r="J714" s="2"/>
      <c r="P714" s="2"/>
      <c r="Q714" s="2"/>
      <c r="AW714" s="2"/>
      <c r="BD714" s="2"/>
      <c r="BF714" s="2"/>
      <c r="BN714" s="2"/>
    </row>
    <row r="715" spans="4:66" ht="15.75" customHeight="1">
      <c r="D715" s="2"/>
      <c r="E715" s="2"/>
      <c r="F715" s="2"/>
      <c r="J715" s="2"/>
      <c r="P715" s="2"/>
      <c r="Q715" s="2"/>
      <c r="AW715" s="2"/>
      <c r="BD715" s="2"/>
      <c r="BF715" s="2"/>
      <c r="BN715" s="2"/>
    </row>
    <row r="716" spans="4:66" ht="15.75" customHeight="1">
      <c r="D716" s="2"/>
      <c r="E716" s="2"/>
      <c r="F716" s="2"/>
      <c r="J716" s="2"/>
      <c r="P716" s="2"/>
      <c r="Q716" s="2"/>
      <c r="AW716" s="2"/>
      <c r="BD716" s="2"/>
      <c r="BF716" s="2"/>
      <c r="BN716" s="2"/>
    </row>
    <row r="717" spans="4:66" ht="15.75" customHeight="1">
      <c r="D717" s="2"/>
      <c r="E717" s="2"/>
      <c r="F717" s="2"/>
      <c r="J717" s="2"/>
      <c r="P717" s="2"/>
      <c r="Q717" s="2"/>
      <c r="AW717" s="2"/>
      <c r="BD717" s="2"/>
      <c r="BF717" s="2"/>
      <c r="BN717" s="2"/>
    </row>
    <row r="718" spans="4:66" ht="15.75" customHeight="1">
      <c r="D718" s="2"/>
      <c r="E718" s="2"/>
      <c r="F718" s="2"/>
      <c r="J718" s="2"/>
      <c r="P718" s="2"/>
      <c r="Q718" s="2"/>
      <c r="AW718" s="2"/>
      <c r="BD718" s="2"/>
      <c r="BF718" s="2"/>
      <c r="BN718" s="2"/>
    </row>
    <row r="719" spans="4:66" ht="15.75" customHeight="1">
      <c r="D719" s="2"/>
      <c r="E719" s="2"/>
      <c r="F719" s="2"/>
      <c r="J719" s="2"/>
      <c r="P719" s="2"/>
      <c r="Q719" s="2"/>
      <c r="AW719" s="2"/>
      <c r="BD719" s="2"/>
      <c r="BF719" s="2"/>
      <c r="BN719" s="2"/>
    </row>
    <row r="720" spans="4:66" ht="15.75" customHeight="1">
      <c r="D720" s="2"/>
      <c r="E720" s="2"/>
      <c r="F720" s="2"/>
      <c r="J720" s="2"/>
      <c r="P720" s="2"/>
      <c r="Q720" s="2"/>
      <c r="AW720" s="2"/>
      <c r="BD720" s="2"/>
      <c r="BF720" s="2"/>
      <c r="BN720" s="2"/>
    </row>
    <row r="721" spans="4:66" ht="15.75" customHeight="1">
      <c r="D721" s="2"/>
      <c r="E721" s="2"/>
      <c r="F721" s="2"/>
      <c r="J721" s="2"/>
      <c r="P721" s="2"/>
      <c r="Q721" s="2"/>
      <c r="AW721" s="2"/>
      <c r="BD721" s="2"/>
      <c r="BF721" s="2"/>
      <c r="BN721" s="2"/>
    </row>
    <row r="722" spans="4:66" ht="15.75" customHeight="1">
      <c r="D722" s="2"/>
      <c r="E722" s="2"/>
      <c r="F722" s="2"/>
      <c r="J722" s="2"/>
      <c r="P722" s="2"/>
      <c r="Q722" s="2"/>
      <c r="AW722" s="2"/>
      <c r="BD722" s="2"/>
      <c r="BF722" s="2"/>
      <c r="BN722" s="2"/>
    </row>
    <row r="723" spans="4:66" ht="15.75" customHeight="1">
      <c r="D723" s="2"/>
      <c r="E723" s="2"/>
      <c r="F723" s="2"/>
      <c r="J723" s="2"/>
      <c r="P723" s="2"/>
      <c r="Q723" s="2"/>
      <c r="AW723" s="2"/>
      <c r="BD723" s="2"/>
      <c r="BF723" s="2"/>
      <c r="BN723" s="2"/>
    </row>
    <row r="724" spans="4:66" ht="15.75" customHeight="1">
      <c r="D724" s="2"/>
      <c r="E724" s="2"/>
      <c r="F724" s="2"/>
      <c r="J724" s="2"/>
      <c r="P724" s="2"/>
      <c r="Q724" s="2"/>
      <c r="AW724" s="2"/>
      <c r="BD724" s="2"/>
      <c r="BF724" s="2"/>
      <c r="BN724" s="2"/>
    </row>
    <row r="725" spans="4:66" ht="15.75" customHeight="1">
      <c r="D725" s="2"/>
      <c r="E725" s="2"/>
      <c r="F725" s="2"/>
      <c r="J725" s="2"/>
      <c r="P725" s="2"/>
      <c r="Q725" s="2"/>
      <c r="AW725" s="2"/>
      <c r="BD725" s="2"/>
      <c r="BF725" s="2"/>
      <c r="BN725" s="2"/>
    </row>
    <row r="726" spans="4:66" ht="15.75" customHeight="1">
      <c r="D726" s="2"/>
      <c r="E726" s="2"/>
      <c r="F726" s="2"/>
      <c r="J726" s="2"/>
      <c r="P726" s="2"/>
      <c r="Q726" s="2"/>
      <c r="AW726" s="2"/>
      <c r="BD726" s="2"/>
      <c r="BF726" s="2"/>
      <c r="BN726" s="2"/>
    </row>
    <row r="727" spans="4:66" ht="15.75" customHeight="1">
      <c r="D727" s="2"/>
      <c r="E727" s="2"/>
      <c r="F727" s="2"/>
      <c r="J727" s="2"/>
      <c r="P727" s="2"/>
      <c r="Q727" s="2"/>
      <c r="AW727" s="2"/>
      <c r="BD727" s="2"/>
      <c r="BF727" s="2"/>
      <c r="BN727" s="2"/>
    </row>
    <row r="728" spans="4:66" ht="15.75" customHeight="1">
      <c r="D728" s="2"/>
      <c r="E728" s="2"/>
      <c r="F728" s="2"/>
      <c r="J728" s="2"/>
      <c r="P728" s="2"/>
      <c r="Q728" s="2"/>
      <c r="AW728" s="2"/>
      <c r="BD728" s="2"/>
      <c r="BF728" s="2"/>
      <c r="BN728" s="2"/>
    </row>
    <row r="729" spans="4:66" ht="15.75" customHeight="1">
      <c r="D729" s="2"/>
      <c r="E729" s="2"/>
      <c r="F729" s="2"/>
      <c r="J729" s="2"/>
      <c r="P729" s="2"/>
      <c r="Q729" s="2"/>
      <c r="AW729" s="2"/>
      <c r="BD729" s="2"/>
      <c r="BF729" s="2"/>
      <c r="BN729" s="2"/>
    </row>
    <row r="730" spans="4:66" ht="15.75" customHeight="1">
      <c r="D730" s="2"/>
      <c r="E730" s="2"/>
      <c r="F730" s="2"/>
      <c r="J730" s="2"/>
      <c r="P730" s="2"/>
      <c r="Q730" s="2"/>
      <c r="AW730" s="2"/>
      <c r="BD730" s="2"/>
      <c r="BF730" s="2"/>
      <c r="BN730" s="2"/>
    </row>
    <row r="731" spans="4:66" ht="15.75" customHeight="1">
      <c r="D731" s="2"/>
      <c r="E731" s="2"/>
      <c r="F731" s="2"/>
      <c r="J731" s="2"/>
      <c r="P731" s="2"/>
      <c r="Q731" s="2"/>
      <c r="AW731" s="2"/>
      <c r="BD731" s="2"/>
      <c r="BF731" s="2"/>
      <c r="BN731" s="2"/>
    </row>
    <row r="732" spans="4:66" ht="15.75" customHeight="1">
      <c r="D732" s="2"/>
      <c r="E732" s="2"/>
      <c r="F732" s="2"/>
      <c r="J732" s="2"/>
      <c r="P732" s="2"/>
      <c r="Q732" s="2"/>
      <c r="AW732" s="2"/>
      <c r="BD732" s="2"/>
      <c r="BF732" s="2"/>
      <c r="BN732" s="2"/>
    </row>
    <row r="733" spans="4:66" ht="15.75" customHeight="1">
      <c r="D733" s="2"/>
      <c r="E733" s="2"/>
      <c r="F733" s="2"/>
      <c r="J733" s="2"/>
      <c r="P733" s="2"/>
      <c r="Q733" s="2"/>
      <c r="AW733" s="2"/>
      <c r="BD733" s="2"/>
      <c r="BF733" s="2"/>
      <c r="BN733" s="2"/>
    </row>
    <row r="734" spans="4:66" ht="15.75" customHeight="1">
      <c r="D734" s="2"/>
      <c r="E734" s="2"/>
      <c r="F734" s="2"/>
      <c r="J734" s="2"/>
      <c r="P734" s="2"/>
      <c r="Q734" s="2"/>
      <c r="AW734" s="2"/>
      <c r="BD734" s="2"/>
      <c r="BF734" s="2"/>
      <c r="BN734" s="2"/>
    </row>
    <row r="735" spans="4:66" ht="15.75" customHeight="1">
      <c r="D735" s="2"/>
      <c r="E735" s="2"/>
      <c r="F735" s="2"/>
      <c r="J735" s="2"/>
      <c r="P735" s="2"/>
      <c r="Q735" s="2"/>
      <c r="AW735" s="2"/>
      <c r="BD735" s="2"/>
      <c r="BF735" s="2"/>
      <c r="BN735" s="2"/>
    </row>
    <row r="736" spans="4:66" ht="15.75" customHeight="1">
      <c r="D736" s="2"/>
      <c r="E736" s="2"/>
      <c r="F736" s="2"/>
      <c r="J736" s="2"/>
      <c r="P736" s="2"/>
      <c r="Q736" s="2"/>
      <c r="AW736" s="2"/>
      <c r="BD736" s="2"/>
      <c r="BF736" s="2"/>
      <c r="BN736" s="2"/>
    </row>
    <row r="737" spans="4:66" ht="15.75" customHeight="1">
      <c r="D737" s="2"/>
      <c r="E737" s="2"/>
      <c r="F737" s="2"/>
      <c r="J737" s="2"/>
      <c r="P737" s="2"/>
      <c r="Q737" s="2"/>
      <c r="AW737" s="2"/>
      <c r="BD737" s="2"/>
      <c r="BF737" s="2"/>
      <c r="BN737" s="2"/>
    </row>
    <row r="738" spans="4:66" ht="15.75" customHeight="1">
      <c r="D738" s="2"/>
      <c r="E738" s="2"/>
      <c r="F738" s="2"/>
      <c r="J738" s="2"/>
      <c r="P738" s="2"/>
      <c r="Q738" s="2"/>
      <c r="AW738" s="2"/>
      <c r="BD738" s="2"/>
      <c r="BF738" s="2"/>
      <c r="BN738" s="2"/>
    </row>
    <row r="739" spans="4:66" ht="15.75" customHeight="1">
      <c r="D739" s="2"/>
      <c r="E739" s="2"/>
      <c r="F739" s="2"/>
      <c r="J739" s="2"/>
      <c r="P739" s="2"/>
      <c r="Q739" s="2"/>
      <c r="AW739" s="2"/>
      <c r="BD739" s="2"/>
      <c r="BF739" s="2"/>
      <c r="BN739" s="2"/>
    </row>
    <row r="740" spans="4:66" ht="15.75" customHeight="1">
      <c r="D740" s="2"/>
      <c r="E740" s="2"/>
      <c r="F740" s="2"/>
      <c r="J740" s="2"/>
      <c r="P740" s="2"/>
      <c r="Q740" s="2"/>
      <c r="AW740" s="2"/>
      <c r="BD740" s="2"/>
      <c r="BF740" s="2"/>
      <c r="BN740" s="2"/>
    </row>
    <row r="741" spans="4:66" ht="15.75" customHeight="1">
      <c r="D741" s="2"/>
      <c r="E741" s="2"/>
      <c r="F741" s="2"/>
      <c r="J741" s="2"/>
      <c r="P741" s="2"/>
      <c r="Q741" s="2"/>
      <c r="AW741" s="2"/>
      <c r="BD741" s="2"/>
      <c r="BF741" s="2"/>
      <c r="BN741" s="2"/>
    </row>
    <row r="742" spans="4:66" ht="15.75" customHeight="1">
      <c r="D742" s="2"/>
      <c r="E742" s="2"/>
      <c r="F742" s="2"/>
      <c r="J742" s="2"/>
      <c r="P742" s="2"/>
      <c r="Q742" s="2"/>
      <c r="AW742" s="2"/>
      <c r="BD742" s="2"/>
      <c r="BF742" s="2"/>
      <c r="BN742" s="2"/>
    </row>
    <row r="743" spans="4:66" ht="15.75" customHeight="1">
      <c r="D743" s="2"/>
      <c r="E743" s="2"/>
      <c r="F743" s="2"/>
      <c r="J743" s="2"/>
      <c r="P743" s="2"/>
      <c r="Q743" s="2"/>
      <c r="AW743" s="2"/>
      <c r="BD743" s="2"/>
      <c r="BF743" s="2"/>
      <c r="BN743" s="2"/>
    </row>
    <row r="744" spans="4:66" ht="15.75" customHeight="1">
      <c r="D744" s="2"/>
      <c r="E744" s="2"/>
      <c r="F744" s="2"/>
      <c r="J744" s="2"/>
      <c r="P744" s="2"/>
      <c r="Q744" s="2"/>
      <c r="AW744" s="2"/>
      <c r="BD744" s="2"/>
      <c r="BF744" s="2"/>
      <c r="BN744" s="2"/>
    </row>
    <row r="745" spans="4:66" ht="15.75" customHeight="1">
      <c r="D745" s="2"/>
      <c r="E745" s="2"/>
      <c r="F745" s="2"/>
      <c r="J745" s="2"/>
      <c r="P745" s="2"/>
      <c r="Q745" s="2"/>
      <c r="AW745" s="2"/>
      <c r="BD745" s="2"/>
      <c r="BF745" s="2"/>
      <c r="BN745" s="2"/>
    </row>
    <row r="746" spans="4:66" ht="15.75" customHeight="1">
      <c r="D746" s="2"/>
      <c r="E746" s="2"/>
      <c r="F746" s="2"/>
      <c r="J746" s="2"/>
      <c r="P746" s="2"/>
      <c r="Q746" s="2"/>
      <c r="AW746" s="2"/>
      <c r="BD746" s="2"/>
      <c r="BF746" s="2"/>
      <c r="BN746" s="2"/>
    </row>
    <row r="747" spans="4:66" ht="15.75" customHeight="1">
      <c r="D747" s="2"/>
      <c r="E747" s="2"/>
      <c r="F747" s="2"/>
      <c r="J747" s="2"/>
      <c r="P747" s="2"/>
      <c r="Q747" s="2"/>
      <c r="AW747" s="2"/>
      <c r="BD747" s="2"/>
      <c r="BF747" s="2"/>
      <c r="BN747" s="2"/>
    </row>
    <row r="748" spans="4:66" ht="15.75" customHeight="1">
      <c r="D748" s="2"/>
      <c r="E748" s="2"/>
      <c r="F748" s="2"/>
      <c r="J748" s="2"/>
      <c r="P748" s="2"/>
      <c r="Q748" s="2"/>
      <c r="AW748" s="2"/>
      <c r="BD748" s="2"/>
      <c r="BF748" s="2"/>
      <c r="BN748" s="2"/>
    </row>
    <row r="749" spans="4:66" ht="15.75" customHeight="1">
      <c r="D749" s="2"/>
      <c r="E749" s="2"/>
      <c r="F749" s="2"/>
      <c r="J749" s="2"/>
      <c r="P749" s="2"/>
      <c r="Q749" s="2"/>
      <c r="AW749" s="2"/>
      <c r="BD749" s="2"/>
      <c r="BF749" s="2"/>
      <c r="BN749" s="2"/>
    </row>
    <row r="750" spans="4:66" ht="15.75" customHeight="1">
      <c r="D750" s="2"/>
      <c r="E750" s="2"/>
      <c r="F750" s="2"/>
      <c r="J750" s="2"/>
      <c r="P750" s="2"/>
      <c r="Q750" s="2"/>
      <c r="AW750" s="2"/>
      <c r="BD750" s="2"/>
      <c r="BF750" s="2"/>
      <c r="BN750" s="2"/>
    </row>
    <row r="751" spans="4:66" ht="15.75" customHeight="1">
      <c r="D751" s="2"/>
      <c r="E751" s="2"/>
      <c r="F751" s="2"/>
      <c r="J751" s="2"/>
      <c r="P751" s="2"/>
      <c r="Q751" s="2"/>
      <c r="AW751" s="2"/>
      <c r="BD751" s="2"/>
      <c r="BF751" s="2"/>
      <c r="BN751" s="2"/>
    </row>
    <row r="752" spans="4:66" ht="15.75" customHeight="1">
      <c r="D752" s="2"/>
      <c r="E752" s="2"/>
      <c r="F752" s="2"/>
      <c r="J752" s="2"/>
      <c r="P752" s="2"/>
      <c r="Q752" s="2"/>
      <c r="AW752" s="2"/>
      <c r="BD752" s="2"/>
      <c r="BF752" s="2"/>
      <c r="BN752" s="2"/>
    </row>
    <row r="753" spans="4:66" ht="15.75" customHeight="1">
      <c r="D753" s="2"/>
      <c r="E753" s="2"/>
      <c r="F753" s="2"/>
      <c r="J753" s="2"/>
      <c r="P753" s="2"/>
      <c r="Q753" s="2"/>
      <c r="AW753" s="2"/>
      <c r="BD753" s="2"/>
      <c r="BF753" s="2"/>
      <c r="BN753" s="2"/>
    </row>
    <row r="754" spans="4:66" ht="15.75" customHeight="1">
      <c r="D754" s="2"/>
      <c r="E754" s="2"/>
      <c r="F754" s="2"/>
      <c r="J754" s="2"/>
      <c r="P754" s="2"/>
      <c r="Q754" s="2"/>
      <c r="AW754" s="2"/>
      <c r="BD754" s="2"/>
      <c r="BF754" s="2"/>
      <c r="BN754" s="2"/>
    </row>
    <row r="755" spans="4:66" ht="15.75" customHeight="1">
      <c r="D755" s="2"/>
      <c r="E755" s="2"/>
      <c r="F755" s="2"/>
      <c r="J755" s="2"/>
      <c r="P755" s="2"/>
      <c r="Q755" s="2"/>
      <c r="AW755" s="2"/>
      <c r="BD755" s="2"/>
      <c r="BF755" s="2"/>
      <c r="BN755" s="2"/>
    </row>
    <row r="756" spans="4:66" ht="15.75" customHeight="1">
      <c r="D756" s="2"/>
      <c r="E756" s="2"/>
      <c r="F756" s="2"/>
      <c r="J756" s="2"/>
      <c r="P756" s="2"/>
      <c r="Q756" s="2"/>
      <c r="AW756" s="2"/>
      <c r="BD756" s="2"/>
      <c r="BF756" s="2"/>
      <c r="BN756" s="2"/>
    </row>
    <row r="757" spans="4:66" ht="15.75" customHeight="1">
      <c r="D757" s="2"/>
      <c r="E757" s="2"/>
      <c r="F757" s="2"/>
      <c r="J757" s="2"/>
      <c r="P757" s="2"/>
      <c r="Q757" s="2"/>
      <c r="AW757" s="2"/>
      <c r="BD757" s="2"/>
      <c r="BF757" s="2"/>
      <c r="BN757" s="2"/>
    </row>
    <row r="758" spans="4:66" ht="15.75" customHeight="1">
      <c r="D758" s="2"/>
      <c r="E758" s="2"/>
      <c r="F758" s="2"/>
      <c r="J758" s="2"/>
      <c r="P758" s="2"/>
      <c r="Q758" s="2"/>
      <c r="AW758" s="2"/>
      <c r="BD758" s="2"/>
      <c r="BF758" s="2"/>
      <c r="BN758" s="2"/>
    </row>
    <row r="759" spans="4:66" ht="15.75" customHeight="1">
      <c r="D759" s="2"/>
      <c r="E759" s="2"/>
      <c r="F759" s="2"/>
      <c r="J759" s="2"/>
      <c r="P759" s="2"/>
      <c r="Q759" s="2"/>
      <c r="AW759" s="2"/>
      <c r="BD759" s="2"/>
      <c r="BF759" s="2"/>
      <c r="BN759" s="2"/>
    </row>
    <row r="760" spans="4:66" ht="15.75" customHeight="1">
      <c r="D760" s="2"/>
      <c r="E760" s="2"/>
      <c r="F760" s="2"/>
      <c r="J760" s="2"/>
      <c r="P760" s="2"/>
      <c r="Q760" s="2"/>
      <c r="AW760" s="2"/>
      <c r="BD760" s="2"/>
      <c r="BF760" s="2"/>
      <c r="BN760" s="2"/>
    </row>
    <row r="761" spans="4:66" ht="15.75" customHeight="1">
      <c r="D761" s="2"/>
      <c r="E761" s="2"/>
      <c r="F761" s="2"/>
      <c r="J761" s="2"/>
      <c r="P761" s="2"/>
      <c r="Q761" s="2"/>
      <c r="AW761" s="2"/>
      <c r="BD761" s="2"/>
      <c r="BF761" s="2"/>
      <c r="BN761" s="2"/>
    </row>
    <row r="762" spans="4:66" ht="15.75" customHeight="1">
      <c r="D762" s="2"/>
      <c r="E762" s="2"/>
      <c r="F762" s="2"/>
      <c r="J762" s="2"/>
      <c r="P762" s="2"/>
      <c r="Q762" s="2"/>
      <c r="AW762" s="2"/>
      <c r="BD762" s="2"/>
      <c r="BF762" s="2"/>
      <c r="BN762" s="2"/>
    </row>
    <row r="763" spans="4:66" ht="15.75" customHeight="1">
      <c r="D763" s="2"/>
      <c r="E763" s="2"/>
      <c r="F763" s="2"/>
      <c r="J763" s="2"/>
      <c r="P763" s="2"/>
      <c r="Q763" s="2"/>
      <c r="AW763" s="2"/>
      <c r="BD763" s="2"/>
      <c r="BF763" s="2"/>
      <c r="BN763" s="2"/>
    </row>
    <row r="764" spans="4:66" ht="15.75" customHeight="1">
      <c r="D764" s="2"/>
      <c r="E764" s="2"/>
      <c r="F764" s="2"/>
      <c r="J764" s="2"/>
      <c r="P764" s="2"/>
      <c r="Q764" s="2"/>
      <c r="AW764" s="2"/>
      <c r="BD764" s="2"/>
      <c r="BF764" s="2"/>
      <c r="BN764" s="2"/>
    </row>
    <row r="765" spans="4:66" ht="15.75" customHeight="1">
      <c r="D765" s="2"/>
      <c r="E765" s="2"/>
      <c r="F765" s="2"/>
      <c r="J765" s="2"/>
      <c r="P765" s="2"/>
      <c r="Q765" s="2"/>
      <c r="AW765" s="2"/>
      <c r="BD765" s="2"/>
      <c r="BF765" s="2"/>
      <c r="BN765" s="2"/>
    </row>
    <row r="766" spans="4:66" ht="15.75" customHeight="1">
      <c r="D766" s="2"/>
      <c r="E766" s="2"/>
      <c r="F766" s="2"/>
      <c r="J766" s="2"/>
      <c r="P766" s="2"/>
      <c r="Q766" s="2"/>
      <c r="AW766" s="2"/>
      <c r="BD766" s="2"/>
      <c r="BF766" s="2"/>
      <c r="BN766" s="2"/>
    </row>
    <row r="767" spans="4:66" ht="15.75" customHeight="1">
      <c r="D767" s="2"/>
      <c r="E767" s="2"/>
      <c r="F767" s="2"/>
      <c r="J767" s="2"/>
      <c r="P767" s="2"/>
      <c r="Q767" s="2"/>
      <c r="AW767" s="2"/>
      <c r="BD767" s="2"/>
      <c r="BF767" s="2"/>
      <c r="BN767" s="2"/>
    </row>
    <row r="768" spans="4:66" ht="15.75" customHeight="1">
      <c r="D768" s="2"/>
      <c r="E768" s="2"/>
      <c r="F768" s="2"/>
      <c r="J768" s="2"/>
      <c r="P768" s="2"/>
      <c r="Q768" s="2"/>
      <c r="AW768" s="2"/>
      <c r="BD768" s="2"/>
      <c r="BF768" s="2"/>
      <c r="BN768" s="2"/>
    </row>
    <row r="769" spans="4:66" ht="15.75" customHeight="1">
      <c r="D769" s="2"/>
      <c r="E769" s="2"/>
      <c r="F769" s="2"/>
      <c r="J769" s="2"/>
      <c r="P769" s="2"/>
      <c r="Q769" s="2"/>
      <c r="AW769" s="2"/>
      <c r="BD769" s="2"/>
      <c r="BF769" s="2"/>
      <c r="BN769" s="2"/>
    </row>
    <row r="770" spans="4:66" ht="15.75" customHeight="1">
      <c r="D770" s="2"/>
      <c r="E770" s="2"/>
      <c r="F770" s="2"/>
      <c r="J770" s="2"/>
      <c r="P770" s="2"/>
      <c r="Q770" s="2"/>
      <c r="AW770" s="2"/>
      <c r="BD770" s="2"/>
      <c r="BF770" s="2"/>
      <c r="BN770" s="2"/>
    </row>
    <row r="771" spans="4:66" ht="15.75" customHeight="1">
      <c r="D771" s="2"/>
      <c r="E771" s="2"/>
      <c r="F771" s="2"/>
      <c r="J771" s="2"/>
      <c r="P771" s="2"/>
      <c r="Q771" s="2"/>
      <c r="AW771" s="2"/>
      <c r="BD771" s="2"/>
      <c r="BF771" s="2"/>
      <c r="BN771" s="2"/>
    </row>
    <row r="772" spans="4:66" ht="15.75" customHeight="1">
      <c r="D772" s="2"/>
      <c r="E772" s="2"/>
      <c r="F772" s="2"/>
      <c r="J772" s="2"/>
      <c r="P772" s="2"/>
      <c r="Q772" s="2"/>
      <c r="AW772" s="2"/>
      <c r="BD772" s="2"/>
      <c r="BF772" s="2"/>
      <c r="BN772" s="2"/>
    </row>
    <row r="773" spans="4:66" ht="15.75" customHeight="1">
      <c r="D773" s="2"/>
      <c r="E773" s="2"/>
      <c r="F773" s="2"/>
      <c r="J773" s="2"/>
      <c r="P773" s="2"/>
      <c r="Q773" s="2"/>
      <c r="AW773" s="2"/>
      <c r="BD773" s="2"/>
      <c r="BF773" s="2"/>
      <c r="BN773" s="2"/>
    </row>
    <row r="774" spans="4:66" ht="15.75" customHeight="1">
      <c r="D774" s="2"/>
      <c r="E774" s="2"/>
      <c r="F774" s="2"/>
      <c r="J774" s="2"/>
      <c r="P774" s="2"/>
      <c r="Q774" s="2"/>
      <c r="AW774" s="2"/>
      <c r="BD774" s="2"/>
      <c r="BF774" s="2"/>
      <c r="BN774" s="2"/>
    </row>
    <row r="775" spans="4:66" ht="15.75" customHeight="1">
      <c r="D775" s="2"/>
      <c r="E775" s="2"/>
      <c r="F775" s="2"/>
      <c r="J775" s="2"/>
      <c r="P775" s="2"/>
      <c r="Q775" s="2"/>
      <c r="AW775" s="2"/>
      <c r="BD775" s="2"/>
      <c r="BF775" s="2"/>
      <c r="BN775" s="2"/>
    </row>
    <row r="776" spans="4:66" ht="15.75" customHeight="1">
      <c r="D776" s="2"/>
      <c r="E776" s="2"/>
      <c r="F776" s="2"/>
      <c r="J776" s="2"/>
      <c r="P776" s="2"/>
      <c r="Q776" s="2"/>
      <c r="AW776" s="2"/>
      <c r="BD776" s="2"/>
      <c r="BF776" s="2"/>
      <c r="BN776" s="2"/>
    </row>
    <row r="777" spans="4:66" ht="15.75" customHeight="1">
      <c r="D777" s="2"/>
      <c r="E777" s="2"/>
      <c r="F777" s="2"/>
      <c r="J777" s="2"/>
      <c r="P777" s="2"/>
      <c r="Q777" s="2"/>
      <c r="AW777" s="2"/>
      <c r="BD777" s="2"/>
      <c r="BF777" s="2"/>
      <c r="BN777" s="2"/>
    </row>
    <row r="778" spans="4:66" ht="15.75" customHeight="1">
      <c r="D778" s="2"/>
      <c r="E778" s="2"/>
      <c r="F778" s="2"/>
      <c r="J778" s="2"/>
      <c r="P778" s="2"/>
      <c r="Q778" s="2"/>
      <c r="AW778" s="2"/>
      <c r="BD778" s="2"/>
      <c r="BF778" s="2"/>
      <c r="BN778" s="2"/>
    </row>
    <row r="779" spans="4:66" ht="15.75" customHeight="1">
      <c r="D779" s="2"/>
      <c r="E779" s="2"/>
      <c r="F779" s="2"/>
      <c r="J779" s="2"/>
      <c r="P779" s="2"/>
      <c r="Q779" s="2"/>
      <c r="AW779" s="2"/>
      <c r="BD779" s="2"/>
      <c r="BF779" s="2"/>
      <c r="BN779" s="2"/>
    </row>
    <row r="780" spans="4:66" ht="15.75" customHeight="1">
      <c r="D780" s="2"/>
      <c r="E780" s="2"/>
      <c r="F780" s="2"/>
      <c r="J780" s="2"/>
      <c r="P780" s="2"/>
      <c r="Q780" s="2"/>
      <c r="AW780" s="2"/>
      <c r="BD780" s="2"/>
      <c r="BF780" s="2"/>
      <c r="BN780" s="2"/>
    </row>
    <row r="781" spans="4:66" ht="15.75" customHeight="1">
      <c r="D781" s="2"/>
      <c r="E781" s="2"/>
      <c r="F781" s="2"/>
      <c r="J781" s="2"/>
      <c r="P781" s="2"/>
      <c r="Q781" s="2"/>
      <c r="AW781" s="2"/>
      <c r="BD781" s="2"/>
      <c r="BF781" s="2"/>
      <c r="BN781" s="2"/>
    </row>
    <row r="782" spans="4:66" ht="15.75" customHeight="1">
      <c r="D782" s="2"/>
      <c r="E782" s="2"/>
      <c r="F782" s="2"/>
      <c r="J782" s="2"/>
      <c r="P782" s="2"/>
      <c r="Q782" s="2"/>
      <c r="AW782" s="2"/>
      <c r="BD782" s="2"/>
      <c r="BF782" s="2"/>
      <c r="BN782" s="2"/>
    </row>
    <row r="783" spans="4:66" ht="15.75" customHeight="1">
      <c r="D783" s="2"/>
      <c r="E783" s="2"/>
      <c r="F783" s="2"/>
      <c r="J783" s="2"/>
      <c r="P783" s="2"/>
      <c r="Q783" s="2"/>
      <c r="AW783" s="2"/>
      <c r="BD783" s="2"/>
      <c r="BF783" s="2"/>
      <c r="BN783" s="2"/>
    </row>
    <row r="784" spans="4:66" ht="15.75" customHeight="1">
      <c r="D784" s="2"/>
      <c r="E784" s="2"/>
      <c r="F784" s="2"/>
      <c r="J784" s="2"/>
      <c r="P784" s="2"/>
      <c r="Q784" s="2"/>
      <c r="AW784" s="2"/>
      <c r="BD784" s="2"/>
      <c r="BF784" s="2"/>
      <c r="BN784" s="2"/>
    </row>
    <row r="785" spans="4:66" ht="15.75" customHeight="1">
      <c r="D785" s="2"/>
      <c r="E785" s="2"/>
      <c r="F785" s="2"/>
      <c r="J785" s="2"/>
      <c r="P785" s="2"/>
      <c r="Q785" s="2"/>
      <c r="AW785" s="2"/>
      <c r="BD785" s="2"/>
      <c r="BF785" s="2"/>
      <c r="BN785" s="2"/>
    </row>
    <row r="786" spans="4:66" ht="15.75" customHeight="1">
      <c r="D786" s="2"/>
      <c r="E786" s="2"/>
      <c r="F786" s="2"/>
      <c r="J786" s="2"/>
      <c r="P786" s="2"/>
      <c r="Q786" s="2"/>
      <c r="AW786" s="2"/>
      <c r="BD786" s="2"/>
      <c r="BF786" s="2"/>
      <c r="BN786" s="2"/>
    </row>
    <row r="787" spans="4:66" ht="15.75" customHeight="1">
      <c r="D787" s="2"/>
      <c r="E787" s="2"/>
      <c r="F787" s="2"/>
      <c r="J787" s="2"/>
      <c r="P787" s="2"/>
      <c r="Q787" s="2"/>
      <c r="AW787" s="2"/>
      <c r="BD787" s="2"/>
      <c r="BF787" s="2"/>
      <c r="BN787" s="2"/>
    </row>
    <row r="788" spans="4:66" ht="15.75" customHeight="1">
      <c r="D788" s="2"/>
      <c r="E788" s="2"/>
      <c r="F788" s="2"/>
      <c r="J788" s="2"/>
      <c r="P788" s="2"/>
      <c r="Q788" s="2"/>
      <c r="AW788" s="2"/>
      <c r="BD788" s="2"/>
      <c r="BF788" s="2"/>
      <c r="BN788" s="2"/>
    </row>
    <row r="789" spans="4:66" ht="15.75" customHeight="1">
      <c r="D789" s="2"/>
      <c r="E789" s="2"/>
      <c r="F789" s="2"/>
      <c r="J789" s="2"/>
      <c r="P789" s="2"/>
      <c r="Q789" s="2"/>
      <c r="AW789" s="2"/>
      <c r="BD789" s="2"/>
      <c r="BF789" s="2"/>
      <c r="BN789" s="2"/>
    </row>
    <row r="790" spans="4:66" ht="15.75" customHeight="1">
      <c r="D790" s="2"/>
      <c r="E790" s="2"/>
      <c r="F790" s="2"/>
      <c r="J790" s="2"/>
      <c r="P790" s="2"/>
      <c r="Q790" s="2"/>
      <c r="AW790" s="2"/>
      <c r="BD790" s="2"/>
      <c r="BF790" s="2"/>
      <c r="BN790" s="2"/>
    </row>
    <row r="791" spans="4:66" ht="15.75" customHeight="1">
      <c r="D791" s="2"/>
      <c r="E791" s="2"/>
      <c r="F791" s="2"/>
      <c r="J791" s="2"/>
      <c r="P791" s="2"/>
      <c r="Q791" s="2"/>
      <c r="AW791" s="2"/>
      <c r="BD791" s="2"/>
      <c r="BF791" s="2"/>
      <c r="BN791" s="2"/>
    </row>
    <row r="792" spans="4:66" ht="15.75" customHeight="1">
      <c r="D792" s="2"/>
      <c r="E792" s="2"/>
      <c r="F792" s="2"/>
      <c r="J792" s="2"/>
      <c r="P792" s="2"/>
      <c r="Q792" s="2"/>
      <c r="AW792" s="2"/>
      <c r="BD792" s="2"/>
      <c r="BF792" s="2"/>
      <c r="BN792" s="2"/>
    </row>
    <row r="793" spans="4:66" ht="15.75" customHeight="1">
      <c r="D793" s="2"/>
      <c r="E793" s="2"/>
      <c r="F793" s="2"/>
      <c r="J793" s="2"/>
      <c r="P793" s="2"/>
      <c r="Q793" s="2"/>
      <c r="AW793" s="2"/>
      <c r="BD793" s="2"/>
      <c r="BF793" s="2"/>
      <c r="BN793" s="2"/>
    </row>
    <row r="794" spans="4:66" ht="15.75" customHeight="1">
      <c r="D794" s="2"/>
      <c r="E794" s="2"/>
      <c r="F794" s="2"/>
      <c r="J794" s="2"/>
      <c r="P794" s="2"/>
      <c r="Q794" s="2"/>
      <c r="AW794" s="2"/>
      <c r="BD794" s="2"/>
      <c r="BF794" s="2"/>
      <c r="BN794" s="2"/>
    </row>
    <row r="795" spans="4:66" ht="15.75" customHeight="1">
      <c r="D795" s="2"/>
      <c r="E795" s="2"/>
      <c r="F795" s="2"/>
      <c r="J795" s="2"/>
      <c r="P795" s="2"/>
      <c r="Q795" s="2"/>
      <c r="AW795" s="2"/>
      <c r="BD795" s="2"/>
      <c r="BF795" s="2"/>
      <c r="BN795" s="2"/>
    </row>
    <row r="796" spans="4:66" ht="15.75" customHeight="1">
      <c r="D796" s="2"/>
      <c r="E796" s="2"/>
      <c r="F796" s="2"/>
      <c r="J796" s="2"/>
      <c r="P796" s="2"/>
      <c r="Q796" s="2"/>
      <c r="AW796" s="2"/>
      <c r="BD796" s="2"/>
      <c r="BF796" s="2"/>
      <c r="BN796" s="2"/>
    </row>
    <row r="797" spans="4:66" ht="15.75" customHeight="1">
      <c r="D797" s="2"/>
      <c r="E797" s="2"/>
      <c r="F797" s="2"/>
      <c r="J797" s="2"/>
      <c r="P797" s="2"/>
      <c r="Q797" s="2"/>
      <c r="AW797" s="2"/>
      <c r="BD797" s="2"/>
      <c r="BF797" s="2"/>
      <c r="BN797" s="2"/>
    </row>
    <row r="798" spans="4:66" ht="15.75" customHeight="1">
      <c r="D798" s="2"/>
      <c r="E798" s="2"/>
      <c r="F798" s="2"/>
      <c r="J798" s="2"/>
      <c r="P798" s="2"/>
      <c r="Q798" s="2"/>
      <c r="AW798" s="2"/>
      <c r="BD798" s="2"/>
      <c r="BF798" s="2"/>
      <c r="BN798" s="2"/>
    </row>
    <row r="799" spans="4:66" ht="15.75" customHeight="1">
      <c r="D799" s="2"/>
      <c r="E799" s="2"/>
      <c r="F799" s="2"/>
      <c r="J799" s="2"/>
      <c r="P799" s="2"/>
      <c r="Q799" s="2"/>
      <c r="AW799" s="2"/>
      <c r="BD799" s="2"/>
      <c r="BF799" s="2"/>
      <c r="BN799" s="2"/>
    </row>
    <row r="800" spans="4:66" ht="15.75" customHeight="1">
      <c r="D800" s="2"/>
      <c r="E800" s="2"/>
      <c r="F800" s="2"/>
      <c r="J800" s="2"/>
      <c r="P800" s="2"/>
      <c r="Q800" s="2"/>
      <c r="AW800" s="2"/>
      <c r="BD800" s="2"/>
      <c r="BF800" s="2"/>
      <c r="BN800" s="2"/>
    </row>
    <row r="801" spans="4:66" ht="15.75" customHeight="1">
      <c r="D801" s="2"/>
      <c r="E801" s="2"/>
      <c r="F801" s="2"/>
      <c r="J801" s="2"/>
      <c r="P801" s="2"/>
      <c r="Q801" s="2"/>
      <c r="AW801" s="2"/>
      <c r="BD801" s="2"/>
      <c r="BF801" s="2"/>
      <c r="BN801" s="2"/>
    </row>
    <row r="802" spans="4:66" ht="15.75" customHeight="1">
      <c r="D802" s="2"/>
      <c r="E802" s="2"/>
      <c r="F802" s="2"/>
      <c r="J802" s="2"/>
      <c r="P802" s="2"/>
      <c r="Q802" s="2"/>
      <c r="AW802" s="2"/>
      <c r="BD802" s="2"/>
      <c r="BF802" s="2"/>
      <c r="BN802" s="2"/>
    </row>
    <row r="803" spans="4:66" ht="15.75" customHeight="1">
      <c r="D803" s="2"/>
      <c r="E803" s="2"/>
      <c r="F803" s="2"/>
      <c r="J803" s="2"/>
      <c r="P803" s="2"/>
      <c r="Q803" s="2"/>
      <c r="AW803" s="2"/>
      <c r="BD803" s="2"/>
      <c r="BF803" s="2"/>
      <c r="BN803" s="2"/>
    </row>
    <row r="804" spans="4:66" ht="15.75" customHeight="1">
      <c r="D804" s="2"/>
      <c r="E804" s="2"/>
      <c r="F804" s="2"/>
      <c r="J804" s="2"/>
      <c r="P804" s="2"/>
      <c r="Q804" s="2"/>
      <c r="AW804" s="2"/>
      <c r="BD804" s="2"/>
      <c r="BF804" s="2"/>
      <c r="BN804" s="2"/>
    </row>
    <row r="805" spans="4:66" ht="15.75" customHeight="1">
      <c r="D805" s="2"/>
      <c r="E805" s="2"/>
      <c r="F805" s="2"/>
      <c r="J805" s="2"/>
      <c r="P805" s="2"/>
      <c r="Q805" s="2"/>
      <c r="AW805" s="2"/>
      <c r="BD805" s="2"/>
      <c r="BF805" s="2"/>
      <c r="BN805" s="2"/>
    </row>
    <row r="806" spans="4:66" ht="15.75" customHeight="1">
      <c r="D806" s="2"/>
      <c r="E806" s="2"/>
      <c r="F806" s="2"/>
      <c r="J806" s="2"/>
      <c r="P806" s="2"/>
      <c r="Q806" s="2"/>
      <c r="AW806" s="2"/>
      <c r="BD806" s="2"/>
      <c r="BF806" s="2"/>
      <c r="BN806" s="2"/>
    </row>
    <row r="807" spans="4:66" ht="15.75" customHeight="1">
      <c r="D807" s="2"/>
      <c r="E807" s="2"/>
      <c r="F807" s="2"/>
      <c r="J807" s="2"/>
      <c r="P807" s="2"/>
      <c r="Q807" s="2"/>
      <c r="AW807" s="2"/>
      <c r="BD807" s="2"/>
      <c r="BF807" s="2"/>
      <c r="BN807" s="2"/>
    </row>
    <row r="808" spans="4:66" ht="15.75" customHeight="1">
      <c r="D808" s="2"/>
      <c r="E808" s="2"/>
      <c r="F808" s="2"/>
      <c r="J808" s="2"/>
      <c r="P808" s="2"/>
      <c r="Q808" s="2"/>
      <c r="AW808" s="2"/>
      <c r="BD808" s="2"/>
      <c r="BF808" s="2"/>
      <c r="BN808" s="2"/>
    </row>
    <row r="809" spans="4:66" ht="15.75" customHeight="1">
      <c r="D809" s="2"/>
      <c r="E809" s="2"/>
      <c r="F809" s="2"/>
      <c r="J809" s="2"/>
      <c r="P809" s="2"/>
      <c r="Q809" s="2"/>
      <c r="AW809" s="2"/>
      <c r="BD809" s="2"/>
      <c r="BF809" s="2"/>
      <c r="BN809" s="2"/>
    </row>
    <row r="810" spans="4:66" ht="15.75" customHeight="1">
      <c r="D810" s="2"/>
      <c r="E810" s="2"/>
      <c r="F810" s="2"/>
      <c r="J810" s="2"/>
      <c r="P810" s="2"/>
      <c r="Q810" s="2"/>
      <c r="AW810" s="2"/>
      <c r="BD810" s="2"/>
      <c r="BF810" s="2"/>
      <c r="BN810" s="2"/>
    </row>
    <row r="811" spans="4:66" ht="15.75" customHeight="1">
      <c r="D811" s="2"/>
      <c r="E811" s="2"/>
      <c r="F811" s="2"/>
      <c r="J811" s="2"/>
      <c r="P811" s="2"/>
      <c r="Q811" s="2"/>
      <c r="AW811" s="2"/>
      <c r="BD811" s="2"/>
      <c r="BF811" s="2"/>
      <c r="BN811" s="2"/>
    </row>
    <row r="812" spans="4:66" ht="15.75" customHeight="1">
      <c r="D812" s="2"/>
      <c r="E812" s="2"/>
      <c r="F812" s="2"/>
      <c r="J812" s="2"/>
      <c r="P812" s="2"/>
      <c r="Q812" s="2"/>
      <c r="AW812" s="2"/>
      <c r="BD812" s="2"/>
      <c r="BF812" s="2"/>
      <c r="BN812" s="2"/>
    </row>
    <row r="813" spans="4:66" ht="15.75" customHeight="1">
      <c r="D813" s="2"/>
      <c r="E813" s="2"/>
      <c r="F813" s="2"/>
      <c r="J813" s="2"/>
      <c r="P813" s="2"/>
      <c r="Q813" s="2"/>
      <c r="AW813" s="2"/>
      <c r="BD813" s="2"/>
      <c r="BF813" s="2"/>
      <c r="BN813" s="2"/>
    </row>
    <row r="814" spans="4:66" ht="15.75" customHeight="1">
      <c r="D814" s="2"/>
      <c r="E814" s="2"/>
      <c r="F814" s="2"/>
      <c r="J814" s="2"/>
      <c r="P814" s="2"/>
      <c r="Q814" s="2"/>
      <c r="AW814" s="2"/>
      <c r="BD814" s="2"/>
      <c r="BF814" s="2"/>
      <c r="BN814" s="2"/>
    </row>
    <row r="815" spans="4:66" ht="15.75" customHeight="1">
      <c r="D815" s="2"/>
      <c r="E815" s="2"/>
      <c r="F815" s="2"/>
      <c r="J815" s="2"/>
      <c r="P815" s="2"/>
      <c r="Q815" s="2"/>
      <c r="AW815" s="2"/>
      <c r="BD815" s="2"/>
      <c r="BF815" s="2"/>
      <c r="BN815" s="2"/>
    </row>
    <row r="816" spans="4:66" ht="15.75" customHeight="1">
      <c r="D816" s="2"/>
      <c r="E816" s="2"/>
      <c r="F816" s="2"/>
      <c r="J816" s="2"/>
      <c r="P816" s="2"/>
      <c r="Q816" s="2"/>
      <c r="AW816" s="2"/>
      <c r="BD816" s="2"/>
      <c r="BF816" s="2"/>
      <c r="BN816" s="2"/>
    </row>
    <row r="817" spans="4:66" ht="15.75" customHeight="1">
      <c r="D817" s="2"/>
      <c r="E817" s="2"/>
      <c r="F817" s="2"/>
      <c r="J817" s="2"/>
      <c r="P817" s="2"/>
      <c r="Q817" s="2"/>
      <c r="AW817" s="2"/>
      <c r="BD817" s="2"/>
      <c r="BF817" s="2"/>
      <c r="BN817" s="2"/>
    </row>
    <row r="818" spans="4:66" ht="15.75" customHeight="1">
      <c r="D818" s="2"/>
      <c r="E818" s="2"/>
      <c r="F818" s="2"/>
      <c r="J818" s="2"/>
      <c r="P818" s="2"/>
      <c r="Q818" s="2"/>
      <c r="AW818" s="2"/>
      <c r="BD818" s="2"/>
      <c r="BF818" s="2"/>
      <c r="BN818" s="2"/>
    </row>
    <row r="819" spans="4:66" ht="15.75" customHeight="1">
      <c r="D819" s="2"/>
      <c r="E819" s="2"/>
      <c r="F819" s="2"/>
      <c r="J819" s="2"/>
      <c r="P819" s="2"/>
      <c r="Q819" s="2"/>
      <c r="AW819" s="2"/>
      <c r="BD819" s="2"/>
      <c r="BF819" s="2"/>
      <c r="BN819" s="2"/>
    </row>
    <row r="820" spans="4:66" ht="15.75" customHeight="1">
      <c r="D820" s="2"/>
      <c r="E820" s="2"/>
      <c r="F820" s="2"/>
      <c r="J820" s="2"/>
      <c r="P820" s="2"/>
      <c r="Q820" s="2"/>
      <c r="AW820" s="2"/>
      <c r="BD820" s="2"/>
      <c r="BF820" s="2"/>
      <c r="BN820" s="2"/>
    </row>
    <row r="821" spans="4:66" ht="15.75" customHeight="1">
      <c r="D821" s="2"/>
      <c r="E821" s="2"/>
      <c r="F821" s="2"/>
      <c r="J821" s="2"/>
      <c r="P821" s="2"/>
      <c r="Q821" s="2"/>
      <c r="AW821" s="2"/>
      <c r="BD821" s="2"/>
      <c r="BF821" s="2"/>
      <c r="BN821" s="2"/>
    </row>
    <row r="822" spans="4:66" ht="15.75" customHeight="1">
      <c r="D822" s="2"/>
      <c r="E822" s="2"/>
      <c r="F822" s="2"/>
      <c r="J822" s="2"/>
      <c r="P822" s="2"/>
      <c r="Q822" s="2"/>
      <c r="AW822" s="2"/>
      <c r="BD822" s="2"/>
      <c r="BF822" s="2"/>
      <c r="BN822" s="2"/>
    </row>
    <row r="823" spans="4:66" ht="15.75" customHeight="1">
      <c r="D823" s="2"/>
      <c r="E823" s="2"/>
      <c r="F823" s="2"/>
      <c r="J823" s="2"/>
      <c r="P823" s="2"/>
      <c r="Q823" s="2"/>
      <c r="AW823" s="2"/>
      <c r="BD823" s="2"/>
      <c r="BF823" s="2"/>
      <c r="BN823" s="2"/>
    </row>
    <row r="824" spans="4:66" ht="15.75" customHeight="1">
      <c r="D824" s="2"/>
      <c r="E824" s="2"/>
      <c r="F824" s="2"/>
      <c r="J824" s="2"/>
      <c r="P824" s="2"/>
      <c r="Q824" s="2"/>
      <c r="AW824" s="2"/>
      <c r="BD824" s="2"/>
      <c r="BF824" s="2"/>
      <c r="BN824" s="2"/>
    </row>
    <row r="825" spans="4:66" ht="15.75" customHeight="1">
      <c r="D825" s="2"/>
      <c r="E825" s="2"/>
      <c r="F825" s="2"/>
      <c r="J825" s="2"/>
      <c r="P825" s="2"/>
      <c r="Q825" s="2"/>
      <c r="AW825" s="2"/>
      <c r="BD825" s="2"/>
      <c r="BF825" s="2"/>
      <c r="BN825" s="2"/>
    </row>
    <row r="826" spans="4:66" ht="15.75" customHeight="1">
      <c r="D826" s="2"/>
      <c r="E826" s="2"/>
      <c r="F826" s="2"/>
      <c r="J826" s="2"/>
      <c r="P826" s="2"/>
      <c r="Q826" s="2"/>
      <c r="AW826" s="2"/>
      <c r="BD826" s="2"/>
      <c r="BF826" s="2"/>
      <c r="BN826" s="2"/>
    </row>
    <row r="827" spans="4:66" ht="15.75" customHeight="1">
      <c r="D827" s="2"/>
      <c r="E827" s="2"/>
      <c r="F827" s="2"/>
      <c r="J827" s="2"/>
      <c r="P827" s="2"/>
      <c r="Q827" s="2"/>
      <c r="AW827" s="2"/>
      <c r="BD827" s="2"/>
      <c r="BF827" s="2"/>
      <c r="BN827" s="2"/>
    </row>
    <row r="828" spans="4:66" ht="15.75" customHeight="1">
      <c r="D828" s="2"/>
      <c r="E828" s="2"/>
      <c r="F828" s="2"/>
      <c r="J828" s="2"/>
      <c r="P828" s="2"/>
      <c r="Q828" s="2"/>
      <c r="AW828" s="2"/>
      <c r="BD828" s="2"/>
      <c r="BF828" s="2"/>
      <c r="BN828" s="2"/>
    </row>
    <row r="829" spans="4:66" ht="15.75" customHeight="1">
      <c r="D829" s="2"/>
      <c r="E829" s="2"/>
      <c r="F829" s="2"/>
      <c r="J829" s="2"/>
      <c r="P829" s="2"/>
      <c r="Q829" s="2"/>
      <c r="AW829" s="2"/>
      <c r="BD829" s="2"/>
      <c r="BF829" s="2"/>
      <c r="BN829" s="2"/>
    </row>
    <row r="830" spans="4:66" ht="15.75" customHeight="1">
      <c r="D830" s="2"/>
      <c r="E830" s="2"/>
      <c r="F830" s="2"/>
      <c r="J830" s="2"/>
      <c r="P830" s="2"/>
      <c r="Q830" s="2"/>
      <c r="AW830" s="2"/>
      <c r="BD830" s="2"/>
      <c r="BF830" s="2"/>
      <c r="BN830" s="2"/>
    </row>
    <row r="831" spans="4:66" ht="15.75" customHeight="1">
      <c r="D831" s="2"/>
      <c r="E831" s="2"/>
      <c r="F831" s="2"/>
      <c r="J831" s="2"/>
      <c r="P831" s="2"/>
      <c r="Q831" s="2"/>
      <c r="AW831" s="2"/>
      <c r="BD831" s="2"/>
      <c r="BF831" s="2"/>
      <c r="BN831" s="2"/>
    </row>
    <row r="832" spans="4:66" ht="15.75" customHeight="1">
      <c r="D832" s="2"/>
      <c r="E832" s="2"/>
      <c r="F832" s="2"/>
      <c r="J832" s="2"/>
      <c r="P832" s="2"/>
      <c r="Q832" s="2"/>
      <c r="AW832" s="2"/>
      <c r="BD832" s="2"/>
      <c r="BF832" s="2"/>
      <c r="BN832" s="2"/>
    </row>
    <row r="833" spans="4:66" ht="15.75" customHeight="1">
      <c r="D833" s="2"/>
      <c r="E833" s="2"/>
      <c r="F833" s="2"/>
      <c r="J833" s="2"/>
      <c r="P833" s="2"/>
      <c r="Q833" s="2"/>
      <c r="AW833" s="2"/>
      <c r="BD833" s="2"/>
      <c r="BF833" s="2"/>
      <c r="BN833" s="2"/>
    </row>
    <row r="834" spans="4:66" ht="15.75" customHeight="1">
      <c r="D834" s="2"/>
      <c r="E834" s="2"/>
      <c r="F834" s="2"/>
      <c r="J834" s="2"/>
      <c r="P834" s="2"/>
      <c r="Q834" s="2"/>
      <c r="AW834" s="2"/>
      <c r="BD834" s="2"/>
      <c r="BF834" s="2"/>
      <c r="BN834" s="2"/>
    </row>
    <row r="835" spans="4:66" ht="15.75" customHeight="1">
      <c r="D835" s="2"/>
      <c r="E835" s="2"/>
      <c r="F835" s="2"/>
      <c r="J835" s="2"/>
      <c r="P835" s="2"/>
      <c r="Q835" s="2"/>
      <c r="AW835" s="2"/>
      <c r="BD835" s="2"/>
      <c r="BF835" s="2"/>
      <c r="BN835" s="2"/>
    </row>
    <row r="836" spans="4:66" ht="15.75" customHeight="1">
      <c r="D836" s="2"/>
      <c r="E836" s="2"/>
      <c r="F836" s="2"/>
      <c r="J836" s="2"/>
      <c r="P836" s="2"/>
      <c r="Q836" s="2"/>
      <c r="AW836" s="2"/>
      <c r="BD836" s="2"/>
      <c r="BF836" s="2"/>
      <c r="BN836" s="2"/>
    </row>
    <row r="837" spans="4:66" ht="15.75" customHeight="1">
      <c r="D837" s="2"/>
      <c r="E837" s="2"/>
      <c r="F837" s="2"/>
      <c r="J837" s="2"/>
      <c r="P837" s="2"/>
      <c r="Q837" s="2"/>
      <c r="AW837" s="2"/>
      <c r="BD837" s="2"/>
      <c r="BF837" s="2"/>
      <c r="BN837" s="2"/>
    </row>
    <row r="838" spans="4:66" ht="15.75" customHeight="1">
      <c r="D838" s="2"/>
      <c r="E838" s="2"/>
      <c r="F838" s="2"/>
      <c r="J838" s="2"/>
      <c r="P838" s="2"/>
      <c r="Q838" s="2"/>
      <c r="AW838" s="2"/>
      <c r="BD838" s="2"/>
      <c r="BF838" s="2"/>
      <c r="BN838" s="2"/>
    </row>
    <row r="839" spans="4:66" ht="15.75" customHeight="1">
      <c r="D839" s="2"/>
      <c r="E839" s="2"/>
      <c r="F839" s="2"/>
      <c r="J839" s="2"/>
      <c r="P839" s="2"/>
      <c r="Q839" s="2"/>
      <c r="AW839" s="2"/>
      <c r="BD839" s="2"/>
      <c r="BF839" s="2"/>
      <c r="BN839" s="2"/>
    </row>
    <row r="840" spans="4:66" ht="15.75" customHeight="1">
      <c r="D840" s="2"/>
      <c r="E840" s="2"/>
      <c r="F840" s="2"/>
      <c r="J840" s="2"/>
      <c r="P840" s="2"/>
      <c r="Q840" s="2"/>
      <c r="AW840" s="2"/>
      <c r="BD840" s="2"/>
      <c r="BF840" s="2"/>
      <c r="BN840" s="2"/>
    </row>
    <row r="841" spans="4:66" ht="15.75" customHeight="1">
      <c r="D841" s="2"/>
      <c r="E841" s="2"/>
      <c r="F841" s="2"/>
      <c r="J841" s="2"/>
      <c r="P841" s="2"/>
      <c r="Q841" s="2"/>
      <c r="AW841" s="2"/>
      <c r="BD841" s="2"/>
      <c r="BF841" s="2"/>
      <c r="BN841" s="2"/>
    </row>
    <row r="842" spans="4:66" ht="15.75" customHeight="1">
      <c r="D842" s="2"/>
      <c r="E842" s="2"/>
      <c r="F842" s="2"/>
      <c r="J842" s="2"/>
      <c r="P842" s="2"/>
      <c r="Q842" s="2"/>
      <c r="AW842" s="2"/>
      <c r="BD842" s="2"/>
      <c r="BF842" s="2"/>
      <c r="BN842" s="2"/>
    </row>
    <row r="843" spans="4:66" ht="15.75" customHeight="1">
      <c r="D843" s="2"/>
      <c r="E843" s="2"/>
      <c r="F843" s="2"/>
      <c r="J843" s="2"/>
      <c r="P843" s="2"/>
      <c r="Q843" s="2"/>
      <c r="AW843" s="2"/>
      <c r="BD843" s="2"/>
      <c r="BF843" s="2"/>
      <c r="BN843" s="2"/>
    </row>
    <row r="844" spans="4:66" ht="15.75" customHeight="1">
      <c r="D844" s="2"/>
      <c r="E844" s="2"/>
      <c r="F844" s="2"/>
      <c r="J844" s="2"/>
      <c r="P844" s="2"/>
      <c r="Q844" s="2"/>
      <c r="AW844" s="2"/>
      <c r="BD844" s="2"/>
      <c r="BF844" s="2"/>
      <c r="BN844" s="2"/>
    </row>
    <row r="845" spans="4:66" ht="15.75" customHeight="1">
      <c r="D845" s="2"/>
      <c r="E845" s="2"/>
      <c r="F845" s="2"/>
      <c r="J845" s="2"/>
      <c r="P845" s="2"/>
      <c r="Q845" s="2"/>
      <c r="AW845" s="2"/>
      <c r="BD845" s="2"/>
      <c r="BF845" s="2"/>
      <c r="BN845" s="2"/>
    </row>
    <row r="846" spans="4:66" ht="15.75" customHeight="1">
      <c r="D846" s="2"/>
      <c r="E846" s="2"/>
      <c r="F846" s="2"/>
      <c r="J846" s="2"/>
      <c r="P846" s="2"/>
      <c r="Q846" s="2"/>
      <c r="AW846" s="2"/>
      <c r="BD846" s="2"/>
      <c r="BF846" s="2"/>
      <c r="BN846" s="2"/>
    </row>
    <row r="847" spans="4:66" ht="15.75" customHeight="1">
      <c r="D847" s="2"/>
      <c r="E847" s="2"/>
      <c r="F847" s="2"/>
      <c r="J847" s="2"/>
      <c r="P847" s="2"/>
      <c r="Q847" s="2"/>
      <c r="AW847" s="2"/>
      <c r="BD847" s="2"/>
      <c r="BF847" s="2"/>
      <c r="BN847" s="2"/>
    </row>
    <row r="848" spans="4:66" ht="15.75" customHeight="1">
      <c r="D848" s="2"/>
      <c r="E848" s="2"/>
      <c r="F848" s="2"/>
      <c r="J848" s="2"/>
      <c r="P848" s="2"/>
      <c r="Q848" s="2"/>
      <c r="AW848" s="2"/>
      <c r="BD848" s="2"/>
      <c r="BF848" s="2"/>
      <c r="BN848" s="2"/>
    </row>
    <row r="849" spans="4:66" ht="15.75" customHeight="1">
      <c r="D849" s="2"/>
      <c r="E849" s="2"/>
      <c r="F849" s="2"/>
      <c r="J849" s="2"/>
      <c r="P849" s="2"/>
      <c r="Q849" s="2"/>
      <c r="AW849" s="2"/>
      <c r="BD849" s="2"/>
      <c r="BF849" s="2"/>
      <c r="BN849" s="2"/>
    </row>
    <row r="850" spans="4:66" ht="15.75" customHeight="1">
      <c r="D850" s="2"/>
      <c r="E850" s="2"/>
      <c r="F850" s="2"/>
      <c r="J850" s="2"/>
      <c r="P850" s="2"/>
      <c r="Q850" s="2"/>
      <c r="AW850" s="2"/>
      <c r="BD850" s="2"/>
      <c r="BF850" s="2"/>
      <c r="BN850" s="2"/>
    </row>
    <row r="851" spans="4:66" ht="15.75" customHeight="1">
      <c r="D851" s="2"/>
      <c r="E851" s="2"/>
      <c r="F851" s="2"/>
      <c r="J851" s="2"/>
      <c r="P851" s="2"/>
      <c r="Q851" s="2"/>
      <c r="AW851" s="2"/>
      <c r="BD851" s="2"/>
      <c r="BF851" s="2"/>
      <c r="BN851" s="2"/>
    </row>
    <row r="852" spans="4:66" ht="15.75" customHeight="1">
      <c r="D852" s="2"/>
      <c r="E852" s="2"/>
      <c r="F852" s="2"/>
      <c r="J852" s="2"/>
      <c r="P852" s="2"/>
      <c r="Q852" s="2"/>
      <c r="AW852" s="2"/>
      <c r="BD852" s="2"/>
      <c r="BF852" s="2"/>
      <c r="BN852" s="2"/>
    </row>
    <row r="853" spans="4:66" ht="15.75" customHeight="1">
      <c r="D853" s="2"/>
      <c r="E853" s="2"/>
      <c r="F853" s="2"/>
      <c r="J853" s="2"/>
      <c r="P853" s="2"/>
      <c r="Q853" s="2"/>
      <c r="AW853" s="2"/>
      <c r="BD853" s="2"/>
      <c r="BF853" s="2"/>
      <c r="BN853" s="2"/>
    </row>
    <row r="854" spans="4:66" ht="15.75" customHeight="1">
      <c r="D854" s="2"/>
      <c r="E854" s="2"/>
      <c r="F854" s="2"/>
      <c r="J854" s="2"/>
      <c r="P854" s="2"/>
      <c r="Q854" s="2"/>
      <c r="AW854" s="2"/>
      <c r="BD854" s="2"/>
      <c r="BF854" s="2"/>
      <c r="BN854" s="2"/>
    </row>
    <row r="855" spans="4:66" ht="15.75" customHeight="1">
      <c r="D855" s="2"/>
      <c r="E855" s="2"/>
      <c r="F855" s="2"/>
      <c r="J855" s="2"/>
      <c r="P855" s="2"/>
      <c r="Q855" s="2"/>
      <c r="AW855" s="2"/>
      <c r="BD855" s="2"/>
      <c r="BF855" s="2"/>
      <c r="BN855" s="2"/>
    </row>
    <row r="856" spans="4:66" ht="15.75" customHeight="1">
      <c r="D856" s="2"/>
      <c r="E856" s="2"/>
      <c r="F856" s="2"/>
      <c r="J856" s="2"/>
      <c r="P856" s="2"/>
      <c r="Q856" s="2"/>
      <c r="AW856" s="2"/>
      <c r="BD856" s="2"/>
      <c r="BF856" s="2"/>
      <c r="BN856" s="2"/>
    </row>
    <row r="857" spans="4:66" ht="15.75" customHeight="1">
      <c r="D857" s="2"/>
      <c r="E857" s="2"/>
      <c r="F857" s="2"/>
      <c r="J857" s="2"/>
      <c r="P857" s="2"/>
      <c r="Q857" s="2"/>
      <c r="AW857" s="2"/>
      <c r="BD857" s="2"/>
      <c r="BF857" s="2"/>
      <c r="BN857" s="2"/>
    </row>
    <row r="858" spans="4:66" ht="15.75" customHeight="1">
      <c r="D858" s="2"/>
      <c r="E858" s="2"/>
      <c r="F858" s="2"/>
      <c r="J858" s="2"/>
      <c r="P858" s="2"/>
      <c r="Q858" s="2"/>
      <c r="AW858" s="2"/>
      <c r="BD858" s="2"/>
      <c r="BF858" s="2"/>
      <c r="BN858" s="2"/>
    </row>
    <row r="859" spans="4:66" ht="15.75" customHeight="1">
      <c r="D859" s="2"/>
      <c r="E859" s="2"/>
      <c r="F859" s="2"/>
      <c r="J859" s="2"/>
      <c r="P859" s="2"/>
      <c r="Q859" s="2"/>
      <c r="AW859" s="2"/>
      <c r="BD859" s="2"/>
      <c r="BF859" s="2"/>
      <c r="BN859" s="2"/>
    </row>
    <row r="860" spans="4:66" ht="15.75" customHeight="1">
      <c r="D860" s="2"/>
      <c r="E860" s="2"/>
      <c r="F860" s="2"/>
      <c r="J860" s="2"/>
      <c r="P860" s="2"/>
      <c r="Q860" s="2"/>
      <c r="AW860" s="2"/>
      <c r="BD860" s="2"/>
      <c r="BF860" s="2"/>
      <c r="BN860" s="2"/>
    </row>
    <row r="861" spans="4:66" ht="15.75" customHeight="1">
      <c r="D861" s="2"/>
      <c r="E861" s="2"/>
      <c r="F861" s="2"/>
      <c r="J861" s="2"/>
      <c r="P861" s="2"/>
      <c r="Q861" s="2"/>
      <c r="AW861" s="2"/>
      <c r="BD861" s="2"/>
      <c r="BF861" s="2"/>
      <c r="BN861" s="2"/>
    </row>
    <row r="862" spans="4:66" ht="15.75" customHeight="1">
      <c r="D862" s="2"/>
      <c r="E862" s="2"/>
      <c r="F862" s="2"/>
      <c r="J862" s="2"/>
      <c r="P862" s="2"/>
      <c r="Q862" s="2"/>
      <c r="AW862" s="2"/>
      <c r="BD862" s="2"/>
      <c r="BF862" s="2"/>
      <c r="BN862" s="2"/>
    </row>
    <row r="863" spans="4:66" ht="15.75" customHeight="1">
      <c r="D863" s="2"/>
      <c r="E863" s="2"/>
      <c r="F863" s="2"/>
      <c r="J863" s="2"/>
      <c r="P863" s="2"/>
      <c r="Q863" s="2"/>
      <c r="AW863" s="2"/>
      <c r="BD863" s="2"/>
      <c r="BF863" s="2"/>
      <c r="BN863" s="2"/>
    </row>
    <row r="864" spans="4:66" ht="15.75" customHeight="1">
      <c r="D864" s="2"/>
      <c r="E864" s="2"/>
      <c r="F864" s="2"/>
      <c r="J864" s="2"/>
      <c r="P864" s="2"/>
      <c r="Q864" s="2"/>
      <c r="AW864" s="2"/>
      <c r="BD864" s="2"/>
      <c r="BF864" s="2"/>
      <c r="BN864" s="2"/>
    </row>
    <row r="865" spans="4:66" ht="15.75" customHeight="1">
      <c r="D865" s="2"/>
      <c r="E865" s="2"/>
      <c r="F865" s="2"/>
      <c r="J865" s="2"/>
      <c r="P865" s="2"/>
      <c r="Q865" s="2"/>
      <c r="AW865" s="2"/>
      <c r="BD865" s="2"/>
      <c r="BF865" s="2"/>
      <c r="BN865" s="2"/>
    </row>
    <row r="866" spans="4:66" ht="15.75" customHeight="1">
      <c r="D866" s="2"/>
      <c r="E866" s="2"/>
      <c r="F866" s="2"/>
      <c r="J866" s="2"/>
      <c r="P866" s="2"/>
      <c r="Q866" s="2"/>
      <c r="AW866" s="2"/>
      <c r="BD866" s="2"/>
      <c r="BF866" s="2"/>
      <c r="BN866" s="2"/>
    </row>
    <row r="867" spans="4:66" ht="15.75" customHeight="1">
      <c r="D867" s="2"/>
      <c r="E867" s="2"/>
      <c r="F867" s="2"/>
      <c r="J867" s="2"/>
      <c r="P867" s="2"/>
      <c r="Q867" s="2"/>
      <c r="AW867" s="2"/>
      <c r="BD867" s="2"/>
      <c r="BF867" s="2"/>
      <c r="BN867" s="2"/>
    </row>
    <row r="868" spans="4:66" ht="15.75" customHeight="1">
      <c r="D868" s="2"/>
      <c r="E868" s="2"/>
      <c r="F868" s="2"/>
      <c r="J868" s="2"/>
      <c r="P868" s="2"/>
      <c r="Q868" s="2"/>
      <c r="AW868" s="2"/>
      <c r="BD868" s="2"/>
      <c r="BF868" s="2"/>
      <c r="BN868" s="2"/>
    </row>
    <row r="869" spans="4:66" ht="15.75" customHeight="1">
      <c r="D869" s="2"/>
      <c r="E869" s="2"/>
      <c r="F869" s="2"/>
      <c r="J869" s="2"/>
      <c r="P869" s="2"/>
      <c r="Q869" s="2"/>
      <c r="AW869" s="2"/>
      <c r="BD869" s="2"/>
      <c r="BF869" s="2"/>
      <c r="BN869" s="2"/>
    </row>
    <row r="870" spans="4:66" ht="15.75" customHeight="1">
      <c r="D870" s="2"/>
      <c r="E870" s="2"/>
      <c r="F870" s="2"/>
      <c r="J870" s="2"/>
      <c r="P870" s="2"/>
      <c r="Q870" s="2"/>
      <c r="AW870" s="2"/>
      <c r="BD870" s="2"/>
      <c r="BF870" s="2"/>
      <c r="BN870" s="2"/>
    </row>
    <row r="871" spans="4:66" ht="15.75" customHeight="1">
      <c r="D871" s="2"/>
      <c r="E871" s="2"/>
      <c r="F871" s="2"/>
      <c r="J871" s="2"/>
      <c r="P871" s="2"/>
      <c r="Q871" s="2"/>
      <c r="AW871" s="2"/>
      <c r="BD871" s="2"/>
      <c r="BF871" s="2"/>
      <c r="BN871" s="2"/>
    </row>
    <row r="872" spans="4:66" ht="15.75" customHeight="1">
      <c r="D872" s="2"/>
      <c r="E872" s="2"/>
      <c r="F872" s="2"/>
      <c r="J872" s="2"/>
      <c r="P872" s="2"/>
      <c r="Q872" s="2"/>
      <c r="AW872" s="2"/>
      <c r="BD872" s="2"/>
      <c r="BF872" s="2"/>
      <c r="BN872" s="2"/>
    </row>
    <row r="873" spans="4:66" ht="15.75" customHeight="1">
      <c r="D873" s="2"/>
      <c r="E873" s="2"/>
      <c r="F873" s="2"/>
      <c r="J873" s="2"/>
      <c r="P873" s="2"/>
      <c r="Q873" s="2"/>
      <c r="AW873" s="2"/>
      <c r="BD873" s="2"/>
      <c r="BF873" s="2"/>
      <c r="BN873" s="2"/>
    </row>
    <row r="874" spans="4:66" ht="15.75" customHeight="1">
      <c r="D874" s="2"/>
      <c r="E874" s="2"/>
      <c r="F874" s="2"/>
      <c r="J874" s="2"/>
      <c r="P874" s="2"/>
      <c r="Q874" s="2"/>
      <c r="AW874" s="2"/>
      <c r="BD874" s="2"/>
      <c r="BF874" s="2"/>
      <c r="BN874" s="2"/>
    </row>
    <row r="875" spans="4:66" ht="15.75" customHeight="1">
      <c r="D875" s="2"/>
      <c r="E875" s="2"/>
      <c r="F875" s="2"/>
      <c r="J875" s="2"/>
      <c r="P875" s="2"/>
      <c r="Q875" s="2"/>
      <c r="AW875" s="2"/>
      <c r="BD875" s="2"/>
      <c r="BF875" s="2"/>
      <c r="BN875" s="2"/>
    </row>
    <row r="876" spans="4:66" ht="15.75" customHeight="1">
      <c r="D876" s="2"/>
      <c r="E876" s="2"/>
      <c r="F876" s="2"/>
      <c r="J876" s="2"/>
      <c r="P876" s="2"/>
      <c r="Q876" s="2"/>
      <c r="AW876" s="2"/>
      <c r="BD876" s="2"/>
      <c r="BF876" s="2"/>
      <c r="BN876" s="2"/>
    </row>
    <row r="877" spans="4:66" ht="15.75" customHeight="1">
      <c r="D877" s="2"/>
      <c r="E877" s="2"/>
      <c r="F877" s="2"/>
      <c r="J877" s="2"/>
      <c r="P877" s="2"/>
      <c r="Q877" s="2"/>
      <c r="AW877" s="2"/>
      <c r="BD877" s="2"/>
      <c r="BF877" s="2"/>
      <c r="BN877" s="2"/>
    </row>
    <row r="878" spans="4:66" ht="15.75" customHeight="1">
      <c r="D878" s="2"/>
      <c r="E878" s="2"/>
      <c r="F878" s="2"/>
      <c r="J878" s="2"/>
      <c r="P878" s="2"/>
      <c r="Q878" s="2"/>
      <c r="AW878" s="2"/>
      <c r="BD878" s="2"/>
      <c r="BF878" s="2"/>
      <c r="BN878" s="2"/>
    </row>
    <row r="879" spans="4:66" ht="15.75" customHeight="1">
      <c r="D879" s="2"/>
      <c r="E879" s="2"/>
      <c r="F879" s="2"/>
      <c r="J879" s="2"/>
      <c r="P879" s="2"/>
      <c r="Q879" s="2"/>
      <c r="AW879" s="2"/>
      <c r="BD879" s="2"/>
      <c r="BF879" s="2"/>
      <c r="BN879" s="2"/>
    </row>
    <row r="880" spans="4:66" ht="15.75" customHeight="1">
      <c r="D880" s="2"/>
      <c r="E880" s="2"/>
      <c r="F880" s="2"/>
      <c r="J880" s="2"/>
      <c r="P880" s="2"/>
      <c r="Q880" s="2"/>
      <c r="AW880" s="2"/>
      <c r="BD880" s="2"/>
      <c r="BF880" s="2"/>
      <c r="BN880" s="2"/>
    </row>
    <row r="881" spans="4:66" ht="15.75" customHeight="1">
      <c r="D881" s="2"/>
      <c r="E881" s="2"/>
      <c r="F881" s="2"/>
      <c r="J881" s="2"/>
      <c r="P881" s="2"/>
      <c r="Q881" s="2"/>
      <c r="AW881" s="2"/>
      <c r="BD881" s="2"/>
      <c r="BF881" s="2"/>
      <c r="BN881" s="2"/>
    </row>
    <row r="882" spans="4:66" ht="15.75" customHeight="1">
      <c r="D882" s="2"/>
      <c r="E882" s="2"/>
      <c r="F882" s="2"/>
      <c r="J882" s="2"/>
      <c r="P882" s="2"/>
      <c r="Q882" s="2"/>
      <c r="AW882" s="2"/>
      <c r="BD882" s="2"/>
      <c r="BF882" s="2"/>
      <c r="BN882" s="2"/>
    </row>
    <row r="883" spans="4:66" ht="15.75" customHeight="1">
      <c r="D883" s="2"/>
      <c r="E883" s="2"/>
      <c r="F883" s="2"/>
      <c r="J883" s="2"/>
      <c r="P883" s="2"/>
      <c r="Q883" s="2"/>
      <c r="AW883" s="2"/>
      <c r="BD883" s="2"/>
      <c r="BF883" s="2"/>
      <c r="BN883" s="2"/>
    </row>
    <row r="884" spans="4:66" ht="15.75" customHeight="1">
      <c r="D884" s="2"/>
      <c r="E884" s="2"/>
      <c r="F884" s="2"/>
      <c r="J884" s="2"/>
      <c r="P884" s="2"/>
      <c r="Q884" s="2"/>
      <c r="AW884" s="2"/>
      <c r="BD884" s="2"/>
      <c r="BF884" s="2"/>
      <c r="BN884" s="2"/>
    </row>
    <row r="885" spans="4:66" ht="15.75" customHeight="1">
      <c r="D885" s="2"/>
      <c r="E885" s="2"/>
      <c r="F885" s="2"/>
      <c r="J885" s="2"/>
      <c r="P885" s="2"/>
      <c r="Q885" s="2"/>
      <c r="AW885" s="2"/>
      <c r="BD885" s="2"/>
      <c r="BF885" s="2"/>
      <c r="BN885" s="2"/>
    </row>
    <row r="886" spans="4:66" ht="15.75" customHeight="1">
      <c r="D886" s="2"/>
      <c r="E886" s="2"/>
      <c r="F886" s="2"/>
      <c r="J886" s="2"/>
      <c r="P886" s="2"/>
      <c r="Q886" s="2"/>
      <c r="AW886" s="2"/>
      <c r="BD886" s="2"/>
      <c r="BF886" s="2"/>
      <c r="BN886" s="2"/>
    </row>
    <row r="887" spans="4:66" ht="15.75" customHeight="1">
      <c r="D887" s="2"/>
      <c r="E887" s="2"/>
      <c r="F887" s="2"/>
      <c r="J887" s="2"/>
      <c r="P887" s="2"/>
      <c r="Q887" s="2"/>
      <c r="AW887" s="2"/>
      <c r="BD887" s="2"/>
      <c r="BF887" s="2"/>
      <c r="BN887" s="2"/>
    </row>
    <row r="888" spans="4:66" ht="15.75" customHeight="1">
      <c r="D888" s="2"/>
      <c r="E888" s="2"/>
      <c r="F888" s="2"/>
      <c r="J888" s="2"/>
      <c r="P888" s="2"/>
      <c r="Q888" s="2"/>
      <c r="AW888" s="2"/>
      <c r="BD888" s="2"/>
      <c r="BF888" s="2"/>
      <c r="BN888" s="2"/>
    </row>
    <row r="889" spans="4:66" ht="15.75" customHeight="1">
      <c r="D889" s="2"/>
      <c r="E889" s="2"/>
      <c r="F889" s="2"/>
      <c r="J889" s="2"/>
      <c r="P889" s="2"/>
      <c r="Q889" s="2"/>
      <c r="AW889" s="2"/>
      <c r="BD889" s="2"/>
      <c r="BF889" s="2"/>
      <c r="BN889" s="2"/>
    </row>
    <row r="890" spans="4:66" ht="15.75" customHeight="1">
      <c r="D890" s="2"/>
      <c r="E890" s="2"/>
      <c r="F890" s="2"/>
      <c r="J890" s="2"/>
      <c r="P890" s="2"/>
      <c r="Q890" s="2"/>
      <c r="AW890" s="2"/>
      <c r="BD890" s="2"/>
      <c r="BF890" s="2"/>
      <c r="BN890" s="2"/>
    </row>
    <row r="891" spans="4:66" ht="15.75" customHeight="1">
      <c r="D891" s="2"/>
      <c r="E891" s="2"/>
      <c r="F891" s="2"/>
      <c r="J891" s="2"/>
      <c r="P891" s="2"/>
      <c r="Q891" s="2"/>
      <c r="AW891" s="2"/>
      <c r="BD891" s="2"/>
      <c r="BF891" s="2"/>
      <c r="BN891" s="2"/>
    </row>
    <row r="892" spans="4:66" ht="15.75" customHeight="1">
      <c r="D892" s="2"/>
      <c r="E892" s="2"/>
      <c r="F892" s="2"/>
      <c r="J892" s="2"/>
      <c r="P892" s="2"/>
      <c r="Q892" s="2"/>
      <c r="AW892" s="2"/>
      <c r="BD892" s="2"/>
      <c r="BF892" s="2"/>
      <c r="BN892" s="2"/>
    </row>
    <row r="893" spans="4:66" ht="15.75" customHeight="1">
      <c r="D893" s="2"/>
      <c r="E893" s="2"/>
      <c r="F893" s="2"/>
      <c r="J893" s="2"/>
      <c r="P893" s="2"/>
      <c r="Q893" s="2"/>
      <c r="AW893" s="2"/>
      <c r="BD893" s="2"/>
      <c r="BF893" s="2"/>
      <c r="BN893" s="2"/>
    </row>
    <row r="894" spans="4:66" ht="15.75" customHeight="1">
      <c r="D894" s="2"/>
      <c r="E894" s="2"/>
      <c r="F894" s="2"/>
      <c r="J894" s="2"/>
      <c r="P894" s="2"/>
      <c r="Q894" s="2"/>
      <c r="AW894" s="2"/>
      <c r="BD894" s="2"/>
      <c r="BF894" s="2"/>
      <c r="BN894" s="2"/>
    </row>
    <row r="895" spans="4:66" ht="15.75" customHeight="1">
      <c r="D895" s="2"/>
      <c r="E895" s="2"/>
      <c r="F895" s="2"/>
      <c r="J895" s="2"/>
      <c r="P895" s="2"/>
      <c r="Q895" s="2"/>
      <c r="AW895" s="2"/>
      <c r="BD895" s="2"/>
      <c r="BF895" s="2"/>
      <c r="BN895" s="2"/>
    </row>
    <row r="896" spans="4:66" ht="15.75" customHeight="1">
      <c r="D896" s="2"/>
      <c r="E896" s="2"/>
      <c r="F896" s="2"/>
      <c r="J896" s="2"/>
      <c r="P896" s="2"/>
      <c r="Q896" s="2"/>
      <c r="AW896" s="2"/>
      <c r="BD896" s="2"/>
      <c r="BF896" s="2"/>
      <c r="BN896" s="2"/>
    </row>
    <row r="897" spans="4:66" ht="15.75" customHeight="1">
      <c r="D897" s="2"/>
      <c r="E897" s="2"/>
      <c r="F897" s="2"/>
      <c r="J897" s="2"/>
      <c r="P897" s="2"/>
      <c r="Q897" s="2"/>
      <c r="AW897" s="2"/>
      <c r="BD897" s="2"/>
      <c r="BF897" s="2"/>
      <c r="BN897" s="2"/>
    </row>
    <row r="898" spans="4:66" ht="15.75" customHeight="1">
      <c r="D898" s="2"/>
      <c r="E898" s="2"/>
      <c r="F898" s="2"/>
      <c r="J898" s="2"/>
      <c r="P898" s="2"/>
      <c r="Q898" s="2"/>
      <c r="AW898" s="2"/>
      <c r="BD898" s="2"/>
      <c r="BF898" s="2"/>
      <c r="BN898" s="2"/>
    </row>
    <row r="899" spans="4:66" ht="15.75" customHeight="1">
      <c r="D899" s="2"/>
      <c r="E899" s="2"/>
      <c r="F899" s="2"/>
      <c r="J899" s="2"/>
      <c r="P899" s="2"/>
      <c r="Q899" s="2"/>
      <c r="AW899" s="2"/>
      <c r="BD899" s="2"/>
      <c r="BF899" s="2"/>
      <c r="BN899" s="2"/>
    </row>
    <row r="900" spans="4:66" ht="15.75" customHeight="1">
      <c r="D900" s="2"/>
      <c r="E900" s="2"/>
      <c r="F900" s="2"/>
      <c r="J900" s="2"/>
      <c r="P900" s="2"/>
      <c r="Q900" s="2"/>
      <c r="AW900" s="2"/>
      <c r="BD900" s="2"/>
      <c r="BF900" s="2"/>
      <c r="BN900" s="2"/>
    </row>
    <row r="901" spans="4:66" ht="15.75" customHeight="1">
      <c r="D901" s="2"/>
      <c r="E901" s="2"/>
      <c r="F901" s="2"/>
      <c r="J901" s="2"/>
      <c r="P901" s="2"/>
      <c r="Q901" s="2"/>
      <c r="AW901" s="2"/>
      <c r="BD901" s="2"/>
      <c r="BF901" s="2"/>
      <c r="BN901" s="2"/>
    </row>
    <row r="902" spans="4:66" ht="15.75" customHeight="1">
      <c r="D902" s="2"/>
      <c r="E902" s="2"/>
      <c r="F902" s="2"/>
      <c r="J902" s="2"/>
      <c r="P902" s="2"/>
      <c r="Q902" s="2"/>
      <c r="AW902" s="2"/>
      <c r="BD902" s="2"/>
      <c r="BF902" s="2"/>
      <c r="BN902" s="2"/>
    </row>
    <row r="903" spans="4:66" ht="15.75" customHeight="1">
      <c r="D903" s="2"/>
      <c r="E903" s="2"/>
      <c r="F903" s="2"/>
      <c r="J903" s="2"/>
      <c r="P903" s="2"/>
      <c r="Q903" s="2"/>
      <c r="AW903" s="2"/>
      <c r="BD903" s="2"/>
      <c r="BF903" s="2"/>
      <c r="BN903" s="2"/>
    </row>
    <row r="904" spans="4:66" ht="15.75" customHeight="1">
      <c r="D904" s="2"/>
      <c r="E904" s="2"/>
      <c r="F904" s="2"/>
      <c r="J904" s="2"/>
      <c r="P904" s="2"/>
      <c r="Q904" s="2"/>
      <c r="AW904" s="2"/>
      <c r="BD904" s="2"/>
      <c r="BF904" s="2"/>
      <c r="BN904" s="2"/>
    </row>
    <row r="905" spans="4:66" ht="15.75" customHeight="1">
      <c r="D905" s="2"/>
      <c r="E905" s="2"/>
      <c r="F905" s="2"/>
      <c r="J905" s="2"/>
      <c r="P905" s="2"/>
      <c r="Q905" s="2"/>
      <c r="AW905" s="2"/>
      <c r="BD905" s="2"/>
      <c r="BF905" s="2"/>
      <c r="BN905" s="2"/>
    </row>
    <row r="906" spans="4:66" ht="15.75" customHeight="1">
      <c r="D906" s="2"/>
      <c r="E906" s="2"/>
      <c r="F906" s="2"/>
      <c r="J906" s="2"/>
      <c r="P906" s="2"/>
      <c r="Q906" s="2"/>
      <c r="AW906" s="2"/>
      <c r="BD906" s="2"/>
      <c r="BF906" s="2"/>
      <c r="BN906" s="2"/>
    </row>
    <row r="907" spans="4:66" ht="15.75" customHeight="1">
      <c r="D907" s="2"/>
      <c r="E907" s="2"/>
      <c r="F907" s="2"/>
      <c r="J907" s="2"/>
      <c r="P907" s="2"/>
      <c r="Q907" s="2"/>
      <c r="AW907" s="2"/>
      <c r="BD907" s="2"/>
      <c r="BF907" s="2"/>
      <c r="BN907" s="2"/>
    </row>
    <row r="908" spans="4:66" ht="15.75" customHeight="1">
      <c r="D908" s="2"/>
      <c r="E908" s="2"/>
      <c r="F908" s="2"/>
      <c r="J908" s="2"/>
      <c r="P908" s="2"/>
      <c r="Q908" s="2"/>
      <c r="AW908" s="2"/>
      <c r="BD908" s="2"/>
      <c r="BF908" s="2"/>
      <c r="BN908" s="2"/>
    </row>
    <row r="909" spans="4:66" ht="15.75" customHeight="1">
      <c r="D909" s="2"/>
      <c r="E909" s="2"/>
      <c r="F909" s="2"/>
      <c r="J909" s="2"/>
      <c r="P909" s="2"/>
      <c r="Q909" s="2"/>
      <c r="AW909" s="2"/>
      <c r="BD909" s="2"/>
      <c r="BF909" s="2"/>
      <c r="BN909" s="2"/>
    </row>
    <row r="910" spans="4:66" ht="15.75" customHeight="1">
      <c r="D910" s="2"/>
      <c r="E910" s="2"/>
      <c r="F910" s="2"/>
      <c r="J910" s="2"/>
      <c r="P910" s="2"/>
      <c r="Q910" s="2"/>
      <c r="AW910" s="2"/>
      <c r="BD910" s="2"/>
      <c r="BF910" s="2"/>
      <c r="BN910" s="2"/>
    </row>
    <row r="911" spans="4:66" ht="15.75" customHeight="1">
      <c r="D911" s="2"/>
      <c r="E911" s="2"/>
      <c r="F911" s="2"/>
      <c r="J911" s="2"/>
      <c r="P911" s="2"/>
      <c r="Q911" s="2"/>
      <c r="AW911" s="2"/>
      <c r="BD911" s="2"/>
      <c r="BF911" s="2"/>
      <c r="BN911" s="2"/>
    </row>
    <row r="912" spans="4:66" ht="15.75" customHeight="1">
      <c r="D912" s="2"/>
      <c r="E912" s="2"/>
      <c r="F912" s="2"/>
      <c r="J912" s="2"/>
      <c r="P912" s="2"/>
      <c r="Q912" s="2"/>
      <c r="AW912" s="2"/>
      <c r="BD912" s="2"/>
      <c r="BF912" s="2"/>
      <c r="BN912" s="2"/>
    </row>
    <row r="913" spans="4:66" ht="15.75" customHeight="1">
      <c r="D913" s="2"/>
      <c r="E913" s="2"/>
      <c r="F913" s="2"/>
      <c r="J913" s="2"/>
      <c r="P913" s="2"/>
      <c r="Q913" s="2"/>
      <c r="AW913" s="2"/>
      <c r="BD913" s="2"/>
      <c r="BF913" s="2"/>
      <c r="BN913" s="2"/>
    </row>
    <row r="914" spans="4:66" ht="15.75" customHeight="1">
      <c r="D914" s="2"/>
      <c r="E914" s="2"/>
      <c r="F914" s="2"/>
      <c r="J914" s="2"/>
      <c r="P914" s="2"/>
      <c r="Q914" s="2"/>
      <c r="AW914" s="2"/>
      <c r="BD914" s="2"/>
      <c r="BF914" s="2"/>
      <c r="BN914" s="2"/>
    </row>
    <row r="915" spans="4:66" ht="15.75" customHeight="1">
      <c r="D915" s="2"/>
      <c r="E915" s="2"/>
      <c r="F915" s="2"/>
      <c r="J915" s="2"/>
      <c r="P915" s="2"/>
      <c r="Q915" s="2"/>
      <c r="AW915" s="2"/>
      <c r="BD915" s="2"/>
      <c r="BF915" s="2"/>
      <c r="BN915" s="2"/>
    </row>
    <row r="916" spans="4:66" ht="15.75" customHeight="1">
      <c r="D916" s="2"/>
      <c r="E916" s="2"/>
      <c r="F916" s="2"/>
      <c r="J916" s="2"/>
      <c r="P916" s="2"/>
      <c r="Q916" s="2"/>
      <c r="AW916" s="2"/>
      <c r="BD916" s="2"/>
      <c r="BF916" s="2"/>
      <c r="BN916" s="2"/>
    </row>
    <row r="917" spans="4:66" ht="15.75" customHeight="1">
      <c r="D917" s="2"/>
      <c r="E917" s="2"/>
      <c r="F917" s="2"/>
      <c r="J917" s="2"/>
      <c r="P917" s="2"/>
      <c r="Q917" s="2"/>
      <c r="AW917" s="2"/>
      <c r="BD917" s="2"/>
      <c r="BF917" s="2"/>
      <c r="BN917" s="2"/>
    </row>
    <row r="918" spans="4:66" ht="15.75" customHeight="1">
      <c r="D918" s="2"/>
      <c r="E918" s="2"/>
      <c r="F918" s="2"/>
      <c r="J918" s="2"/>
      <c r="P918" s="2"/>
      <c r="Q918" s="2"/>
      <c r="AW918" s="2"/>
      <c r="BD918" s="2"/>
      <c r="BF918" s="2"/>
      <c r="BN918" s="2"/>
    </row>
    <row r="919" spans="4:66" ht="15.75" customHeight="1">
      <c r="D919" s="2"/>
      <c r="E919" s="2"/>
      <c r="F919" s="2"/>
      <c r="J919" s="2"/>
      <c r="P919" s="2"/>
      <c r="Q919" s="2"/>
      <c r="AW919" s="2"/>
      <c r="BD919" s="2"/>
      <c r="BF919" s="2"/>
      <c r="BN919" s="2"/>
    </row>
    <row r="920" spans="4:66" ht="15.75" customHeight="1">
      <c r="D920" s="2"/>
      <c r="E920" s="2"/>
      <c r="F920" s="2"/>
      <c r="J920" s="2"/>
      <c r="P920" s="2"/>
      <c r="Q920" s="2"/>
      <c r="AW920" s="2"/>
      <c r="BD920" s="2"/>
      <c r="BF920" s="2"/>
      <c r="BN920" s="2"/>
    </row>
    <row r="921" spans="4:66" ht="15.75" customHeight="1">
      <c r="D921" s="2"/>
      <c r="E921" s="2"/>
      <c r="F921" s="2"/>
      <c r="J921" s="2"/>
      <c r="P921" s="2"/>
      <c r="Q921" s="2"/>
      <c r="AW921" s="2"/>
      <c r="BD921" s="2"/>
      <c r="BF921" s="2"/>
      <c r="BN921" s="2"/>
    </row>
    <row r="922" spans="4:66" ht="15.75" customHeight="1">
      <c r="D922" s="2"/>
      <c r="E922" s="2"/>
      <c r="F922" s="2"/>
      <c r="J922" s="2"/>
      <c r="P922" s="2"/>
      <c r="Q922" s="2"/>
      <c r="AW922" s="2"/>
      <c r="BD922" s="2"/>
      <c r="BF922" s="2"/>
      <c r="BN922" s="2"/>
    </row>
    <row r="923" spans="4:66" ht="15.75" customHeight="1">
      <c r="D923" s="2"/>
      <c r="E923" s="2"/>
      <c r="F923" s="2"/>
      <c r="J923" s="2"/>
      <c r="P923" s="2"/>
      <c r="Q923" s="2"/>
      <c r="AW923" s="2"/>
      <c r="BD923" s="2"/>
      <c r="BF923" s="2"/>
      <c r="BN923" s="2"/>
    </row>
    <row r="924" spans="4:66" ht="15.75" customHeight="1">
      <c r="D924" s="2"/>
      <c r="E924" s="2"/>
      <c r="F924" s="2"/>
      <c r="J924" s="2"/>
      <c r="P924" s="2"/>
      <c r="Q924" s="2"/>
      <c r="AW924" s="2"/>
      <c r="BD924" s="2"/>
      <c r="BF924" s="2"/>
      <c r="BN924" s="2"/>
    </row>
    <row r="925" spans="4:66" ht="15.75" customHeight="1">
      <c r="D925" s="2"/>
      <c r="E925" s="2"/>
      <c r="F925" s="2"/>
      <c r="J925" s="2"/>
      <c r="P925" s="2"/>
      <c r="Q925" s="2"/>
      <c r="AW925" s="2"/>
      <c r="BD925" s="2"/>
      <c r="BF925" s="2"/>
      <c r="BN925" s="2"/>
    </row>
    <row r="926" spans="4:66" ht="15.75" customHeight="1">
      <c r="D926" s="2"/>
      <c r="E926" s="2"/>
      <c r="F926" s="2"/>
      <c r="J926" s="2"/>
      <c r="P926" s="2"/>
      <c r="Q926" s="2"/>
      <c r="AW926" s="2"/>
      <c r="BD926" s="2"/>
      <c r="BF926" s="2"/>
      <c r="BN926" s="2"/>
    </row>
    <row r="927" spans="4:66" ht="15.75" customHeight="1">
      <c r="D927" s="2"/>
      <c r="E927" s="2"/>
      <c r="F927" s="2"/>
      <c r="J927" s="2"/>
      <c r="P927" s="2"/>
      <c r="Q927" s="2"/>
      <c r="AW927" s="2"/>
      <c r="BD927" s="2"/>
      <c r="BF927" s="2"/>
      <c r="BN927" s="2"/>
    </row>
    <row r="928" spans="4:66" ht="15.75" customHeight="1">
      <c r="D928" s="2"/>
      <c r="E928" s="2"/>
      <c r="F928" s="2"/>
      <c r="J928" s="2"/>
      <c r="P928" s="2"/>
      <c r="Q928" s="2"/>
      <c r="AW928" s="2"/>
      <c r="BD928" s="2"/>
      <c r="BF928" s="2"/>
      <c r="BN928" s="2"/>
    </row>
    <row r="929" spans="4:66" ht="15.75" customHeight="1">
      <c r="D929" s="2"/>
      <c r="E929" s="2"/>
      <c r="F929" s="2"/>
      <c r="J929" s="2"/>
      <c r="P929" s="2"/>
      <c r="Q929" s="2"/>
      <c r="AW929" s="2"/>
      <c r="BD929" s="2"/>
      <c r="BF929" s="2"/>
      <c r="BN929" s="2"/>
    </row>
    <row r="930" spans="4:66" ht="15.75" customHeight="1">
      <c r="D930" s="2"/>
      <c r="E930" s="2"/>
      <c r="F930" s="2"/>
      <c r="J930" s="2"/>
      <c r="P930" s="2"/>
      <c r="Q930" s="2"/>
      <c r="AW930" s="2"/>
      <c r="BD930" s="2"/>
      <c r="BF930" s="2"/>
      <c r="BN930" s="2"/>
    </row>
    <row r="931" spans="4:66" ht="15.75" customHeight="1">
      <c r="D931" s="2"/>
      <c r="E931" s="2"/>
      <c r="F931" s="2"/>
      <c r="J931" s="2"/>
      <c r="P931" s="2"/>
      <c r="Q931" s="2"/>
      <c r="AW931" s="2"/>
      <c r="BD931" s="2"/>
      <c r="BF931" s="2"/>
      <c r="BN931" s="2"/>
    </row>
    <row r="932" spans="4:66" ht="15.75" customHeight="1">
      <c r="D932" s="2"/>
      <c r="E932" s="2"/>
      <c r="F932" s="2"/>
      <c r="J932" s="2"/>
      <c r="P932" s="2"/>
      <c r="Q932" s="2"/>
      <c r="AW932" s="2"/>
      <c r="BD932" s="2"/>
      <c r="BF932" s="2"/>
      <c r="BN932" s="2"/>
    </row>
    <row r="933" spans="4:66" ht="15.75" customHeight="1">
      <c r="D933" s="2"/>
      <c r="E933" s="2"/>
      <c r="F933" s="2"/>
      <c r="J933" s="2"/>
      <c r="P933" s="2"/>
      <c r="Q933" s="2"/>
      <c r="AW933" s="2"/>
      <c r="BD933" s="2"/>
      <c r="BF933" s="2"/>
      <c r="BN933" s="2"/>
    </row>
    <row r="934" spans="4:66" ht="15.75" customHeight="1">
      <c r="D934" s="2"/>
      <c r="E934" s="2"/>
      <c r="F934" s="2"/>
      <c r="J934" s="2"/>
      <c r="P934" s="2"/>
      <c r="Q934" s="2"/>
      <c r="AW934" s="2"/>
      <c r="BD934" s="2"/>
      <c r="BF934" s="2"/>
      <c r="BN934" s="2"/>
    </row>
    <row r="935" spans="4:66" ht="15.75" customHeight="1">
      <c r="D935" s="2"/>
      <c r="E935" s="2"/>
      <c r="F935" s="2"/>
      <c r="J935" s="2"/>
      <c r="P935" s="2"/>
      <c r="Q935" s="2"/>
      <c r="AW935" s="2"/>
      <c r="BD935" s="2"/>
      <c r="BF935" s="2"/>
      <c r="BN935" s="2"/>
    </row>
    <row r="936" spans="4:66" ht="15.75" customHeight="1">
      <c r="D936" s="2"/>
      <c r="E936" s="2"/>
      <c r="F936" s="2"/>
      <c r="J936" s="2"/>
      <c r="P936" s="2"/>
      <c r="Q936" s="2"/>
      <c r="AW936" s="2"/>
      <c r="BD936" s="2"/>
      <c r="BF936" s="2"/>
      <c r="BN936" s="2"/>
    </row>
    <row r="937" spans="4:66" ht="15.75" customHeight="1">
      <c r="D937" s="2"/>
      <c r="E937" s="2"/>
      <c r="F937" s="2"/>
      <c r="J937" s="2"/>
      <c r="P937" s="2"/>
      <c r="Q937" s="2"/>
      <c r="AW937" s="2"/>
      <c r="BD937" s="2"/>
      <c r="BF937" s="2"/>
      <c r="BN937" s="2"/>
    </row>
    <row r="938" spans="4:66" ht="15.75" customHeight="1">
      <c r="D938" s="2"/>
      <c r="E938" s="2"/>
      <c r="F938" s="2"/>
      <c r="J938" s="2"/>
      <c r="P938" s="2"/>
      <c r="Q938" s="2"/>
      <c r="AW938" s="2"/>
      <c r="BD938" s="2"/>
      <c r="BF938" s="2"/>
      <c r="BN938" s="2"/>
    </row>
    <row r="939" spans="4:66" ht="15.75" customHeight="1">
      <c r="D939" s="2"/>
      <c r="E939" s="2"/>
      <c r="F939" s="2"/>
      <c r="J939" s="2"/>
      <c r="P939" s="2"/>
      <c r="Q939" s="2"/>
      <c r="AW939" s="2"/>
      <c r="BD939" s="2"/>
      <c r="BF939" s="2"/>
      <c r="BN939" s="2"/>
    </row>
    <row r="940" spans="4:66" ht="15.75" customHeight="1">
      <c r="D940" s="2"/>
      <c r="E940" s="2"/>
      <c r="F940" s="2"/>
      <c r="J940" s="2"/>
      <c r="P940" s="2"/>
      <c r="Q940" s="2"/>
      <c r="AW940" s="2"/>
      <c r="BD940" s="2"/>
      <c r="BF940" s="2"/>
      <c r="BN940" s="2"/>
    </row>
    <row r="941" spans="4:66" ht="15.75" customHeight="1">
      <c r="D941" s="2"/>
      <c r="E941" s="2"/>
      <c r="F941" s="2"/>
      <c r="J941" s="2"/>
      <c r="P941" s="2"/>
      <c r="Q941" s="2"/>
      <c r="AW941" s="2"/>
      <c r="BD941" s="2"/>
      <c r="BF941" s="2"/>
      <c r="BN941" s="2"/>
    </row>
    <row r="942" spans="4:66" ht="15.75" customHeight="1">
      <c r="D942" s="2"/>
      <c r="E942" s="2"/>
      <c r="F942" s="2"/>
      <c r="J942" s="2"/>
      <c r="P942" s="2"/>
      <c r="Q942" s="2"/>
      <c r="AW942" s="2"/>
      <c r="BD942" s="2"/>
      <c r="BF942" s="2"/>
      <c r="BN942" s="2"/>
    </row>
    <row r="943" spans="4:66" ht="15.75" customHeight="1">
      <c r="D943" s="2"/>
      <c r="E943" s="2"/>
      <c r="F943" s="2"/>
      <c r="J943" s="2"/>
      <c r="P943" s="2"/>
      <c r="Q943" s="2"/>
      <c r="AW943" s="2"/>
      <c r="BD943" s="2"/>
      <c r="BF943" s="2"/>
      <c r="BN943" s="2"/>
    </row>
    <row r="944" spans="4:66" ht="15.75" customHeight="1">
      <c r="D944" s="2"/>
      <c r="E944" s="2"/>
      <c r="F944" s="2"/>
      <c r="J944" s="2"/>
      <c r="P944" s="2"/>
      <c r="Q944" s="2"/>
      <c r="AW944" s="2"/>
      <c r="BD944" s="2"/>
      <c r="BF944" s="2"/>
      <c r="BN944" s="2"/>
    </row>
    <row r="945" spans="4:66" ht="15.75" customHeight="1">
      <c r="D945" s="2"/>
      <c r="E945" s="2"/>
      <c r="F945" s="2"/>
      <c r="J945" s="2"/>
      <c r="P945" s="2"/>
      <c r="Q945" s="2"/>
      <c r="AW945" s="2"/>
      <c r="BD945" s="2"/>
      <c r="BF945" s="2"/>
      <c r="BN945" s="2"/>
    </row>
    <row r="946" spans="4:66" ht="15.75" customHeight="1">
      <c r="D946" s="2"/>
      <c r="E946" s="2"/>
      <c r="F946" s="2"/>
      <c r="J946" s="2"/>
      <c r="P946" s="2"/>
      <c r="Q946" s="2"/>
      <c r="AW946" s="2"/>
      <c r="BD946" s="2"/>
      <c r="BF946" s="2"/>
      <c r="BN946" s="2"/>
    </row>
    <row r="947" spans="4:66" ht="15.75" customHeight="1">
      <c r="D947" s="2"/>
      <c r="E947" s="2"/>
      <c r="F947" s="2"/>
      <c r="J947" s="2"/>
      <c r="P947" s="2"/>
      <c r="Q947" s="2"/>
      <c r="AW947" s="2"/>
      <c r="BD947" s="2"/>
      <c r="BF947" s="2"/>
      <c r="BN947" s="2"/>
    </row>
    <row r="948" spans="4:66" ht="15.75" customHeight="1">
      <c r="D948" s="2"/>
      <c r="E948" s="2"/>
      <c r="F948" s="2"/>
      <c r="J948" s="2"/>
      <c r="P948" s="2"/>
      <c r="Q948" s="2"/>
      <c r="AW948" s="2"/>
      <c r="BD948" s="2"/>
      <c r="BF948" s="2"/>
      <c r="BN948" s="2"/>
    </row>
    <row r="949" spans="4:66" ht="15.75" customHeight="1">
      <c r="D949" s="2"/>
      <c r="E949" s="2"/>
      <c r="F949" s="2"/>
      <c r="J949" s="2"/>
      <c r="P949" s="2"/>
      <c r="Q949" s="2"/>
      <c r="AW949" s="2"/>
      <c r="BD949" s="2"/>
      <c r="BF949" s="2"/>
      <c r="BN949" s="2"/>
    </row>
    <row r="950" spans="4:66" ht="15.75" customHeight="1">
      <c r="D950" s="2"/>
      <c r="E950" s="2"/>
      <c r="F950" s="2"/>
      <c r="J950" s="2"/>
      <c r="P950" s="2"/>
      <c r="Q950" s="2"/>
      <c r="AW950" s="2"/>
      <c r="BD950" s="2"/>
      <c r="BF950" s="2"/>
      <c r="BN950" s="2"/>
    </row>
    <row r="951" spans="4:66" ht="15.75" customHeight="1">
      <c r="D951" s="2"/>
      <c r="E951" s="2"/>
      <c r="F951" s="2"/>
      <c r="J951" s="2"/>
      <c r="P951" s="2"/>
      <c r="Q951" s="2"/>
      <c r="AW951" s="2"/>
      <c r="BD951" s="2"/>
      <c r="BF951" s="2"/>
      <c r="BN951" s="2"/>
    </row>
    <row r="952" spans="4:66" ht="15.75" customHeight="1">
      <c r="D952" s="2"/>
      <c r="E952" s="2"/>
      <c r="F952" s="2"/>
      <c r="J952" s="2"/>
      <c r="P952" s="2"/>
      <c r="Q952" s="2"/>
      <c r="AW952" s="2"/>
      <c r="BD952" s="2"/>
      <c r="BF952" s="2"/>
      <c r="BN952" s="2"/>
    </row>
    <row r="953" spans="4:66" ht="15.75" customHeight="1">
      <c r="D953" s="2"/>
      <c r="E953" s="2"/>
      <c r="F953" s="2"/>
      <c r="J953" s="2"/>
      <c r="P953" s="2"/>
      <c r="Q953" s="2"/>
      <c r="AW953" s="2"/>
      <c r="BD953" s="2"/>
      <c r="BF953" s="2"/>
      <c r="BN953" s="2"/>
    </row>
    <row r="954" spans="4:66" ht="15.75" customHeight="1">
      <c r="D954" s="2"/>
      <c r="E954" s="2"/>
      <c r="F954" s="2"/>
      <c r="J954" s="2"/>
      <c r="P954" s="2"/>
      <c r="Q954" s="2"/>
      <c r="AW954" s="2"/>
      <c r="BD954" s="2"/>
      <c r="BF954" s="2"/>
      <c r="BN954" s="2"/>
    </row>
    <row r="955" spans="4:66" ht="15.75" customHeight="1">
      <c r="D955" s="2"/>
      <c r="E955" s="2"/>
      <c r="F955" s="2"/>
      <c r="J955" s="2"/>
      <c r="P955" s="2"/>
      <c r="Q955" s="2"/>
      <c r="AW955" s="2"/>
      <c r="BD955" s="2"/>
      <c r="BF955" s="2"/>
      <c r="BN955" s="2"/>
    </row>
    <row r="956" spans="4:66" ht="15.75" customHeight="1">
      <c r="D956" s="2"/>
      <c r="E956" s="2"/>
      <c r="F956" s="2"/>
      <c r="J956" s="2"/>
      <c r="P956" s="2"/>
      <c r="Q956" s="2"/>
      <c r="AW956" s="2"/>
      <c r="BD956" s="2"/>
      <c r="BF956" s="2"/>
      <c r="BN956" s="2"/>
    </row>
    <row r="957" spans="4:66" ht="15.75" customHeight="1">
      <c r="D957" s="2"/>
      <c r="E957" s="2"/>
      <c r="F957" s="2"/>
      <c r="J957" s="2"/>
      <c r="P957" s="2"/>
      <c r="Q957" s="2"/>
      <c r="AW957" s="2"/>
      <c r="BD957" s="2"/>
      <c r="BF957" s="2"/>
      <c r="BN957" s="2"/>
    </row>
    <row r="958" spans="4:66" ht="15.75" customHeight="1">
      <c r="D958" s="2"/>
      <c r="E958" s="2"/>
      <c r="F958" s="2"/>
      <c r="J958" s="2"/>
      <c r="P958" s="2"/>
      <c r="Q958" s="2"/>
      <c r="AW958" s="2"/>
      <c r="BD958" s="2"/>
      <c r="BF958" s="2"/>
      <c r="BN958" s="2"/>
    </row>
    <row r="959" spans="4:66" ht="15.75" customHeight="1">
      <c r="D959" s="2"/>
      <c r="E959" s="2"/>
      <c r="F959" s="2"/>
      <c r="J959" s="2"/>
      <c r="P959" s="2"/>
      <c r="Q959" s="2"/>
      <c r="AW959" s="2"/>
      <c r="BD959" s="2"/>
      <c r="BF959" s="2"/>
      <c r="BN959" s="2"/>
    </row>
    <row r="960" spans="4:66" ht="15.75" customHeight="1">
      <c r="D960" s="2"/>
      <c r="E960" s="2"/>
      <c r="F960" s="2"/>
      <c r="J960" s="2"/>
      <c r="P960" s="2"/>
      <c r="Q960" s="2"/>
      <c r="AW960" s="2"/>
      <c r="BD960" s="2"/>
      <c r="BF960" s="2"/>
      <c r="BN960" s="2"/>
    </row>
    <row r="961" spans="4:66" ht="15.75" customHeight="1">
      <c r="D961" s="2"/>
      <c r="E961" s="2"/>
      <c r="F961" s="2"/>
      <c r="J961" s="2"/>
      <c r="P961" s="2"/>
      <c r="Q961" s="2"/>
      <c r="AW961" s="2"/>
      <c r="BD961" s="2"/>
      <c r="BF961" s="2"/>
      <c r="BN961" s="2"/>
    </row>
    <row r="962" spans="4:66" ht="15.75" customHeight="1">
      <c r="D962" s="2"/>
      <c r="E962" s="2"/>
      <c r="F962" s="2"/>
      <c r="J962" s="2"/>
      <c r="P962" s="2"/>
      <c r="Q962" s="2"/>
      <c r="AW962" s="2"/>
      <c r="BD962" s="2"/>
      <c r="BF962" s="2"/>
      <c r="BN962" s="2"/>
    </row>
    <row r="963" spans="4:66" ht="15.75" customHeight="1">
      <c r="D963" s="2"/>
      <c r="E963" s="2"/>
      <c r="F963" s="2"/>
      <c r="J963" s="2"/>
      <c r="P963" s="2"/>
      <c r="Q963" s="2"/>
      <c r="AW963" s="2"/>
      <c r="BD963" s="2"/>
      <c r="BF963" s="2"/>
      <c r="BN963" s="2"/>
    </row>
    <row r="964" spans="4:66" ht="15.75" customHeight="1">
      <c r="D964" s="2"/>
      <c r="E964" s="2"/>
      <c r="F964" s="2"/>
      <c r="J964" s="2"/>
      <c r="P964" s="2"/>
      <c r="Q964" s="2"/>
      <c r="AW964" s="2"/>
      <c r="BD964" s="2"/>
      <c r="BF964" s="2"/>
      <c r="BN964" s="2"/>
    </row>
    <row r="965" spans="4:66" ht="15.75" customHeight="1">
      <c r="D965" s="2"/>
      <c r="E965" s="2"/>
      <c r="F965" s="2"/>
      <c r="J965" s="2"/>
      <c r="P965" s="2"/>
      <c r="Q965" s="2"/>
      <c r="AW965" s="2"/>
      <c r="BD965" s="2"/>
      <c r="BF965" s="2"/>
      <c r="BN965" s="2"/>
    </row>
    <row r="966" spans="4:66" ht="15.75" customHeight="1">
      <c r="D966" s="2"/>
      <c r="E966" s="2"/>
      <c r="F966" s="2"/>
      <c r="J966" s="2"/>
      <c r="P966" s="2"/>
      <c r="Q966" s="2"/>
      <c r="AW966" s="2"/>
      <c r="BD966" s="2"/>
      <c r="BF966" s="2"/>
      <c r="BN966" s="2"/>
    </row>
    <row r="967" spans="4:66" ht="15.75" customHeight="1">
      <c r="D967" s="2"/>
      <c r="E967" s="2"/>
      <c r="F967" s="2"/>
      <c r="J967" s="2"/>
      <c r="P967" s="2"/>
      <c r="Q967" s="2"/>
      <c r="AW967" s="2"/>
      <c r="BD967" s="2"/>
      <c r="BF967" s="2"/>
      <c r="BN967" s="2"/>
    </row>
    <row r="968" spans="4:66" ht="15.75" customHeight="1">
      <c r="D968" s="2"/>
      <c r="E968" s="2"/>
      <c r="F968" s="2"/>
      <c r="J968" s="2"/>
      <c r="P968" s="2"/>
      <c r="Q968" s="2"/>
      <c r="AW968" s="2"/>
      <c r="BD968" s="2"/>
      <c r="BF968" s="2"/>
      <c r="BN968" s="2"/>
    </row>
    <row r="969" spans="4:66" ht="15.75" customHeight="1">
      <c r="D969" s="2"/>
      <c r="E969" s="2"/>
      <c r="F969" s="2"/>
      <c r="J969" s="2"/>
      <c r="P969" s="2"/>
      <c r="Q969" s="2"/>
      <c r="AW969" s="2"/>
      <c r="BD969" s="2"/>
      <c r="BF969" s="2"/>
      <c r="BN969" s="2"/>
    </row>
    <row r="970" spans="4:66" ht="15.75" customHeight="1">
      <c r="D970" s="2"/>
      <c r="E970" s="2"/>
      <c r="F970" s="2"/>
      <c r="J970" s="2"/>
      <c r="P970" s="2"/>
      <c r="Q970" s="2"/>
      <c r="AW970" s="2"/>
      <c r="BD970" s="2"/>
      <c r="BF970" s="2"/>
      <c r="BN970" s="2"/>
    </row>
    <row r="971" spans="4:66" ht="15.75" customHeight="1">
      <c r="D971" s="2"/>
      <c r="E971" s="2"/>
      <c r="F971" s="2"/>
      <c r="J971" s="2"/>
      <c r="P971" s="2"/>
      <c r="Q971" s="2"/>
      <c r="AW971" s="2"/>
      <c r="BD971" s="2"/>
      <c r="BF971" s="2"/>
      <c r="BN971" s="2"/>
    </row>
    <row r="972" spans="4:66" ht="15.75" customHeight="1">
      <c r="D972" s="2"/>
      <c r="E972" s="2"/>
      <c r="F972" s="2"/>
      <c r="J972" s="2"/>
      <c r="P972" s="2"/>
      <c r="Q972" s="2"/>
      <c r="AW972" s="2"/>
      <c r="BD972" s="2"/>
      <c r="BF972" s="2"/>
      <c r="BN972" s="2"/>
    </row>
    <row r="973" spans="4:66" ht="15.75" customHeight="1">
      <c r="D973" s="2"/>
      <c r="E973" s="2"/>
      <c r="F973" s="2"/>
      <c r="J973" s="2"/>
      <c r="P973" s="2"/>
      <c r="Q973" s="2"/>
      <c r="AW973" s="2"/>
      <c r="BD973" s="2"/>
      <c r="BF973" s="2"/>
      <c r="BN973" s="2"/>
    </row>
    <row r="974" spans="4:66" ht="15.75" customHeight="1">
      <c r="D974" s="2"/>
      <c r="E974" s="2"/>
      <c r="F974" s="2"/>
      <c r="J974" s="2"/>
      <c r="P974" s="2"/>
      <c r="Q974" s="2"/>
      <c r="AW974" s="2"/>
      <c r="BD974" s="2"/>
      <c r="BF974" s="2"/>
      <c r="BN974" s="2"/>
    </row>
    <row r="975" spans="4:66" ht="15.75" customHeight="1">
      <c r="D975" s="2"/>
      <c r="E975" s="2"/>
      <c r="F975" s="2"/>
      <c r="J975" s="2"/>
      <c r="P975" s="2"/>
      <c r="Q975" s="2"/>
      <c r="AW975" s="2"/>
      <c r="BD975" s="2"/>
      <c r="BF975" s="2"/>
      <c r="BN975" s="2"/>
    </row>
    <row r="976" spans="4:66" ht="15.75" customHeight="1">
      <c r="D976" s="2"/>
      <c r="E976" s="2"/>
      <c r="F976" s="2"/>
      <c r="J976" s="2"/>
      <c r="P976" s="2"/>
      <c r="Q976" s="2"/>
      <c r="AW976" s="2"/>
      <c r="BD976" s="2"/>
      <c r="BF976" s="2"/>
      <c r="BN976" s="2"/>
    </row>
    <row r="977" spans="4:66" ht="15.75" customHeight="1">
      <c r="D977" s="2"/>
      <c r="E977" s="2"/>
      <c r="F977" s="2"/>
      <c r="J977" s="2"/>
      <c r="P977" s="2"/>
      <c r="Q977" s="2"/>
      <c r="AW977" s="2"/>
      <c r="BD977" s="2"/>
      <c r="BF977" s="2"/>
      <c r="BN977" s="2"/>
    </row>
    <row r="978" spans="4:66" ht="15.75" customHeight="1">
      <c r="D978" s="2"/>
      <c r="E978" s="2"/>
      <c r="F978" s="2"/>
      <c r="J978" s="2"/>
      <c r="P978" s="2"/>
      <c r="Q978" s="2"/>
      <c r="AW978" s="2"/>
      <c r="BD978" s="2"/>
      <c r="BF978" s="2"/>
      <c r="BN978" s="2"/>
    </row>
    <row r="979" spans="4:66" ht="15.75" customHeight="1">
      <c r="D979" s="2"/>
      <c r="E979" s="2"/>
      <c r="F979" s="2"/>
      <c r="J979" s="2"/>
      <c r="P979" s="2"/>
      <c r="Q979" s="2"/>
      <c r="AW979" s="2"/>
      <c r="BD979" s="2"/>
      <c r="BF979" s="2"/>
      <c r="BN979" s="2"/>
    </row>
    <row r="980" spans="4:66" ht="15.75" customHeight="1">
      <c r="D980" s="2"/>
      <c r="E980" s="2"/>
      <c r="F980" s="2"/>
      <c r="J980" s="2"/>
      <c r="P980" s="2"/>
      <c r="Q980" s="2"/>
      <c r="AW980" s="2"/>
      <c r="BD980" s="2"/>
      <c r="BF980" s="2"/>
      <c r="BN980" s="2"/>
    </row>
    <row r="981" spans="4:66" ht="15.75" customHeight="1">
      <c r="D981" s="2"/>
      <c r="E981" s="2"/>
      <c r="F981" s="2"/>
      <c r="J981" s="2"/>
      <c r="P981" s="2"/>
      <c r="Q981" s="2"/>
      <c r="AW981" s="2"/>
      <c r="BD981" s="2"/>
      <c r="BF981" s="2"/>
      <c r="BN981" s="2"/>
    </row>
    <row r="982" spans="4:66" ht="15.75" customHeight="1">
      <c r="D982" s="2"/>
      <c r="E982" s="2"/>
      <c r="F982" s="2"/>
      <c r="J982" s="2"/>
      <c r="P982" s="2"/>
      <c r="Q982" s="2"/>
      <c r="AW982" s="2"/>
      <c r="BD982" s="2"/>
      <c r="BF982" s="2"/>
      <c r="BN982" s="2"/>
    </row>
    <row r="983" spans="4:66" ht="15.75" customHeight="1">
      <c r="D983" s="2"/>
      <c r="E983" s="2"/>
      <c r="F983" s="2"/>
      <c r="J983" s="2"/>
      <c r="P983" s="2"/>
      <c r="Q983" s="2"/>
      <c r="AW983" s="2"/>
      <c r="BD983" s="2"/>
      <c r="BF983" s="2"/>
      <c r="BN983" s="2"/>
    </row>
    <row r="984" spans="4:66" ht="15.75" customHeight="1">
      <c r="D984" s="2"/>
      <c r="E984" s="2"/>
      <c r="F984" s="2"/>
      <c r="J984" s="2"/>
      <c r="P984" s="2"/>
      <c r="Q984" s="2"/>
      <c r="AW984" s="2"/>
      <c r="BD984" s="2"/>
      <c r="BF984" s="2"/>
      <c r="BN984" s="2"/>
    </row>
    <row r="985" spans="4:66" ht="15.75" customHeight="1">
      <c r="D985" s="2"/>
      <c r="E985" s="2"/>
      <c r="F985" s="2"/>
      <c r="J985" s="2"/>
      <c r="P985" s="2"/>
      <c r="Q985" s="2"/>
      <c r="AW985" s="2"/>
      <c r="BD985" s="2"/>
      <c r="BF985" s="2"/>
      <c r="BN985" s="2"/>
    </row>
    <row r="986" spans="4:66" ht="15.75" customHeight="1">
      <c r="D986" s="2"/>
      <c r="E986" s="2"/>
      <c r="F986" s="2"/>
      <c r="J986" s="2"/>
      <c r="P986" s="2"/>
      <c r="Q986" s="2"/>
      <c r="AW986" s="2"/>
      <c r="BD986" s="2"/>
      <c r="BF986" s="2"/>
      <c r="BN986" s="2"/>
    </row>
    <row r="987" spans="4:66" ht="15.75" customHeight="1">
      <c r="D987" s="2"/>
      <c r="E987" s="2"/>
      <c r="F987" s="2"/>
      <c r="J987" s="2"/>
      <c r="P987" s="2"/>
      <c r="Q987" s="2"/>
      <c r="AW987" s="2"/>
      <c r="BD987" s="2"/>
      <c r="BF987" s="2"/>
      <c r="BN987" s="2"/>
    </row>
    <row r="988" spans="4:66" ht="15.75" customHeight="1">
      <c r="D988" s="2"/>
      <c r="E988" s="2"/>
      <c r="F988" s="2"/>
      <c r="J988" s="2"/>
      <c r="P988" s="2"/>
      <c r="Q988" s="2"/>
      <c r="AW988" s="2"/>
      <c r="BD988" s="2"/>
      <c r="BF988" s="2"/>
      <c r="BN988" s="2"/>
    </row>
    <row r="989" spans="4:66" ht="15.75" customHeight="1">
      <c r="D989" s="2"/>
      <c r="E989" s="2"/>
      <c r="F989" s="2"/>
      <c r="J989" s="2"/>
      <c r="P989" s="2"/>
      <c r="Q989" s="2"/>
      <c r="AW989" s="2"/>
      <c r="BD989" s="2"/>
      <c r="BF989" s="2"/>
      <c r="BN989" s="2"/>
    </row>
    <row r="990" spans="4:66" ht="15.75" customHeight="1">
      <c r="D990" s="2"/>
      <c r="E990" s="2"/>
      <c r="F990" s="2"/>
      <c r="J990" s="2"/>
      <c r="P990" s="2"/>
      <c r="Q990" s="2"/>
      <c r="AW990" s="2"/>
      <c r="BD990" s="2"/>
      <c r="BF990" s="2"/>
      <c r="BN990" s="2"/>
    </row>
    <row r="991" spans="4:66" ht="15.75" customHeight="1">
      <c r="D991" s="2"/>
      <c r="E991" s="2"/>
      <c r="F991" s="2"/>
      <c r="J991" s="2"/>
      <c r="P991" s="2"/>
      <c r="Q991" s="2"/>
      <c r="AW991" s="2"/>
      <c r="BD991" s="2"/>
      <c r="BF991" s="2"/>
      <c r="BN991" s="2"/>
    </row>
    <row r="992" spans="4:66" ht="15.75" customHeight="1">
      <c r="D992" s="2"/>
      <c r="E992" s="2"/>
      <c r="F992" s="2"/>
      <c r="J992" s="2"/>
      <c r="P992" s="2"/>
      <c r="Q992" s="2"/>
      <c r="AW992" s="2"/>
      <c r="BD992" s="2"/>
      <c r="BF992" s="2"/>
      <c r="BN992" s="2"/>
    </row>
    <row r="993" spans="4:66" ht="15.75" customHeight="1">
      <c r="D993" s="2"/>
      <c r="E993" s="2"/>
      <c r="F993" s="2"/>
      <c r="J993" s="2"/>
      <c r="P993" s="2"/>
      <c r="Q993" s="2"/>
      <c r="AW993" s="2"/>
      <c r="BD993" s="2"/>
      <c r="BF993" s="2"/>
      <c r="BN993" s="2"/>
    </row>
    <row r="994" spans="4:66" ht="15.75" customHeight="1">
      <c r="D994" s="2"/>
      <c r="E994" s="2"/>
      <c r="F994" s="2"/>
      <c r="J994" s="2"/>
      <c r="P994" s="2"/>
      <c r="Q994" s="2"/>
      <c r="AW994" s="2"/>
      <c r="BD994" s="2"/>
      <c r="BF994" s="2"/>
      <c r="BN994" s="2"/>
    </row>
    <row r="995" spans="4:66" ht="15.75" customHeight="1">
      <c r="D995" s="2"/>
      <c r="E995" s="2"/>
      <c r="F995" s="2"/>
      <c r="J995" s="2"/>
      <c r="P995" s="2"/>
      <c r="Q995" s="2"/>
      <c r="AW995" s="2"/>
      <c r="BD995" s="2"/>
      <c r="BF995" s="2"/>
      <c r="BN995" s="2"/>
    </row>
    <row r="996" spans="4:66" ht="15.75" customHeight="1">
      <c r="D996" s="2"/>
      <c r="E996" s="2"/>
      <c r="F996" s="2"/>
      <c r="J996" s="2"/>
      <c r="P996" s="2"/>
      <c r="Q996" s="2"/>
      <c r="AW996" s="2"/>
      <c r="BD996" s="2"/>
      <c r="BF996" s="2"/>
      <c r="BN996" s="2"/>
    </row>
    <row r="997" spans="4:66" ht="15.75" customHeight="1">
      <c r="D997" s="2"/>
      <c r="E997" s="2"/>
      <c r="F997" s="2"/>
      <c r="J997" s="2"/>
      <c r="P997" s="2"/>
      <c r="Q997" s="2"/>
      <c r="AW997" s="2"/>
      <c r="BD997" s="2"/>
      <c r="BF997" s="2"/>
      <c r="BN997" s="2"/>
    </row>
    <row r="998" spans="4:66" ht="15.75" customHeight="1">
      <c r="D998" s="2"/>
      <c r="E998" s="2"/>
      <c r="F998" s="2"/>
      <c r="J998" s="2"/>
      <c r="P998" s="2"/>
      <c r="Q998" s="2"/>
      <c r="AW998" s="2"/>
      <c r="BD998" s="2"/>
      <c r="BF998" s="2"/>
      <c r="BN998" s="2"/>
    </row>
    <row r="999" spans="4:66" ht="15.75" customHeight="1">
      <c r="D999" s="2"/>
      <c r="E999" s="2"/>
      <c r="F999" s="2"/>
      <c r="J999" s="2"/>
      <c r="P999" s="2"/>
      <c r="Q999" s="2"/>
      <c r="AW999" s="2"/>
      <c r="BD999" s="2"/>
      <c r="BF999" s="2"/>
      <c r="BN999" s="2"/>
    </row>
    <row r="1000" spans="4:66" ht="15.75" customHeight="1">
      <c r="D1000" s="2"/>
      <c r="E1000" s="2"/>
      <c r="F1000" s="2"/>
      <c r="J1000" s="2"/>
      <c r="P1000" s="2"/>
      <c r="Q1000" s="2"/>
      <c r="AW1000" s="2"/>
      <c r="BD1000" s="2"/>
      <c r="BF1000" s="2"/>
      <c r="BN1000" s="2"/>
    </row>
  </sheetData>
  <phoneticPr fontId="85"/>
  <hyperlinks>
    <hyperlink ref="A1" location="'WBS＆ガントチャート'!D182" display="元のページに戻る" xr:uid="{00000000-0004-0000-0800-000000000000}"/>
    <hyperlink ref="Q7" r:id="rId1" xr:uid="{00000000-0004-0000-0800-000001000000}"/>
    <hyperlink ref="F10" r:id="rId2" xr:uid="{00000000-0004-0000-0800-000002000000}"/>
  </hyperlink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1000"/>
  <sheetViews>
    <sheetView workbookViewId="0"/>
  </sheetViews>
  <sheetFormatPr defaultColWidth="12.54296875" defaultRowHeight="15" customHeight="1"/>
  <cols>
    <col min="1" max="3" width="3.453125" customWidth="1"/>
    <col min="4" max="4" width="5.453125" customWidth="1"/>
    <col min="5" max="26" width="3.453125" customWidth="1"/>
  </cols>
  <sheetData>
    <row r="1" spans="1:21" ht="12" customHeight="1">
      <c r="A1" s="103" t="s">
        <v>998</v>
      </c>
      <c r="B1" s="102"/>
      <c r="C1" s="102"/>
      <c r="D1" s="102"/>
      <c r="E1" s="102"/>
      <c r="F1" s="102"/>
      <c r="G1" s="102"/>
      <c r="H1" s="102"/>
      <c r="I1" s="102"/>
      <c r="J1" s="102"/>
      <c r="K1" s="102"/>
      <c r="L1" s="102"/>
      <c r="M1" s="102"/>
      <c r="N1" s="102"/>
      <c r="O1" s="102"/>
      <c r="P1" s="102"/>
      <c r="Q1" s="102"/>
      <c r="R1" s="102"/>
      <c r="S1" s="102"/>
      <c r="T1" s="102"/>
      <c r="U1" s="102"/>
    </row>
    <row r="2" spans="1:21" ht="12" customHeight="1">
      <c r="A2" s="2" t="s">
        <v>999</v>
      </c>
      <c r="B2" s="2" t="s">
        <v>1000</v>
      </c>
      <c r="C2" s="2" t="s">
        <v>1001</v>
      </c>
      <c r="D2" s="2" t="s">
        <v>1002</v>
      </c>
      <c r="E2" s="2" t="s">
        <v>1393</v>
      </c>
      <c r="F2" s="2" t="s">
        <v>1394</v>
      </c>
      <c r="G2" s="2" t="s">
        <v>1395</v>
      </c>
      <c r="H2" s="2" t="s">
        <v>1396</v>
      </c>
      <c r="I2" s="2" t="s">
        <v>1397</v>
      </c>
      <c r="J2" s="2" t="s">
        <v>1398</v>
      </c>
      <c r="K2" s="2" t="s">
        <v>1399</v>
      </c>
      <c r="L2" s="2" t="s">
        <v>1400</v>
      </c>
      <c r="M2" s="2" t="s">
        <v>1401</v>
      </c>
      <c r="N2" s="2" t="s">
        <v>1402</v>
      </c>
      <c r="O2" s="2" t="s">
        <v>1403</v>
      </c>
      <c r="P2" s="2" t="s">
        <v>1404</v>
      </c>
      <c r="Q2" s="2" t="s">
        <v>1405</v>
      </c>
      <c r="R2" s="2" t="s">
        <v>1406</v>
      </c>
      <c r="S2" s="2" t="s">
        <v>1407</v>
      </c>
      <c r="T2" s="2" t="s">
        <v>1408</v>
      </c>
      <c r="U2" s="127"/>
    </row>
    <row r="3" spans="1:21" ht="12" customHeight="1">
      <c r="A3" s="2" t="s">
        <v>1375</v>
      </c>
      <c r="B3" s="2" t="s">
        <v>1010</v>
      </c>
      <c r="C3" s="2" t="s">
        <v>1011</v>
      </c>
      <c r="D3" s="104">
        <v>44531</v>
      </c>
      <c r="E3" s="2">
        <v>1</v>
      </c>
      <c r="F3" s="2">
        <v>1</v>
      </c>
      <c r="G3" s="2">
        <v>1</v>
      </c>
      <c r="H3" s="2"/>
      <c r="I3" s="2"/>
      <c r="J3" s="2"/>
      <c r="K3" s="2"/>
      <c r="L3" s="2"/>
      <c r="M3" s="2">
        <v>1</v>
      </c>
      <c r="N3" s="2">
        <v>1</v>
      </c>
      <c r="O3" s="2">
        <v>1</v>
      </c>
      <c r="P3" s="2"/>
      <c r="Q3" s="2"/>
      <c r="R3" s="2"/>
      <c r="S3" s="2"/>
      <c r="T3" s="2"/>
      <c r="U3" s="127"/>
    </row>
    <row r="4" spans="1:21" ht="12" customHeight="1">
      <c r="A4" s="102"/>
      <c r="B4" s="102"/>
      <c r="C4" s="102"/>
      <c r="D4" s="102"/>
      <c r="E4" s="102"/>
      <c r="F4" s="102"/>
      <c r="G4" s="102"/>
      <c r="H4" s="102"/>
      <c r="I4" s="102"/>
      <c r="J4" s="102"/>
      <c r="K4" s="102"/>
      <c r="L4" s="102"/>
      <c r="M4" s="102"/>
      <c r="N4" s="102"/>
      <c r="O4" s="102"/>
      <c r="P4" s="102"/>
      <c r="Q4" s="102"/>
      <c r="R4" s="102"/>
      <c r="S4" s="102"/>
      <c r="T4" s="102"/>
      <c r="U4" s="102"/>
    </row>
    <row r="5" spans="1:21" ht="12" customHeight="1">
      <c r="A5" s="131"/>
      <c r="B5" s="102"/>
      <c r="C5" s="102"/>
      <c r="D5" s="102"/>
      <c r="E5" s="102"/>
      <c r="F5" s="102"/>
      <c r="G5" s="102"/>
      <c r="H5" s="102"/>
      <c r="I5" s="102"/>
      <c r="J5" s="102"/>
      <c r="K5" s="102"/>
      <c r="L5" s="102"/>
      <c r="M5" s="102"/>
      <c r="N5" s="102"/>
      <c r="O5" s="102"/>
      <c r="P5" s="102"/>
      <c r="Q5" s="102"/>
      <c r="R5" s="102"/>
      <c r="S5" s="102"/>
      <c r="T5" s="102"/>
      <c r="U5" s="102"/>
    </row>
    <row r="6" spans="1:21" ht="12" customHeight="1">
      <c r="A6" s="102"/>
      <c r="B6" s="102"/>
      <c r="C6" s="102"/>
      <c r="D6" s="102"/>
      <c r="E6" s="102"/>
      <c r="F6" s="102"/>
      <c r="G6" s="102"/>
      <c r="H6" s="102"/>
      <c r="I6" s="102"/>
      <c r="J6" s="102"/>
      <c r="K6" s="102"/>
      <c r="L6" s="102"/>
      <c r="M6" s="102"/>
      <c r="N6" s="102"/>
      <c r="O6" s="102"/>
      <c r="P6" s="102"/>
      <c r="Q6" s="102"/>
      <c r="R6" s="102"/>
      <c r="S6" s="102"/>
      <c r="T6" s="102"/>
      <c r="U6" s="102"/>
    </row>
    <row r="7" spans="1:21" ht="12" customHeight="1">
      <c r="A7" s="102"/>
      <c r="B7" s="102"/>
      <c r="C7" s="102"/>
      <c r="D7" s="102"/>
      <c r="E7" s="102"/>
      <c r="F7" s="102"/>
      <c r="G7" s="102"/>
      <c r="H7" s="102"/>
      <c r="I7" s="102"/>
      <c r="J7" s="102"/>
      <c r="K7" s="102"/>
      <c r="L7" s="102"/>
      <c r="M7" s="102"/>
      <c r="N7" s="102"/>
      <c r="O7" s="102"/>
      <c r="P7" s="102"/>
      <c r="Q7" s="102"/>
      <c r="R7" s="102"/>
      <c r="S7" s="102"/>
      <c r="T7" s="102"/>
      <c r="U7" s="102"/>
    </row>
    <row r="8" spans="1:21" ht="12" customHeight="1">
      <c r="A8" s="102"/>
      <c r="B8" s="102"/>
      <c r="C8" s="102"/>
      <c r="D8" s="102"/>
      <c r="E8" s="102"/>
      <c r="F8" s="102"/>
      <c r="G8" s="102"/>
      <c r="H8" s="102"/>
      <c r="I8" s="102"/>
      <c r="J8" s="102"/>
      <c r="K8" s="102"/>
      <c r="L8" s="102"/>
      <c r="M8" s="102"/>
      <c r="N8" s="102"/>
      <c r="O8" s="102"/>
      <c r="P8" s="102"/>
      <c r="Q8" s="102"/>
      <c r="R8" s="102"/>
      <c r="S8" s="102"/>
      <c r="T8" s="102"/>
      <c r="U8" s="102"/>
    </row>
    <row r="9" spans="1:21" ht="12" customHeight="1">
      <c r="A9" s="102"/>
      <c r="B9" s="102"/>
      <c r="C9" s="102"/>
      <c r="D9" s="102"/>
      <c r="E9" s="102"/>
      <c r="F9" s="102"/>
      <c r="G9" s="102"/>
      <c r="H9" s="102"/>
      <c r="I9" s="102"/>
      <c r="J9" s="102"/>
      <c r="K9" s="102"/>
      <c r="L9" s="102"/>
      <c r="M9" s="102"/>
      <c r="N9" s="102"/>
      <c r="O9" s="102"/>
      <c r="P9" s="102"/>
      <c r="Q9" s="102"/>
      <c r="R9" s="102"/>
      <c r="S9" s="102"/>
      <c r="T9" s="102"/>
      <c r="U9" s="102"/>
    </row>
    <row r="10" spans="1:21" ht="12" customHeight="1">
      <c r="A10" s="102"/>
      <c r="B10" s="102"/>
      <c r="C10" s="102"/>
      <c r="D10" s="102"/>
      <c r="E10" s="102"/>
      <c r="F10" s="102"/>
      <c r="G10" s="102"/>
      <c r="H10" s="102"/>
      <c r="I10" s="102"/>
      <c r="J10" s="102"/>
      <c r="K10" s="102"/>
      <c r="L10" s="102"/>
      <c r="M10" s="102"/>
      <c r="N10" s="102"/>
      <c r="O10" s="102"/>
      <c r="P10" s="102"/>
      <c r="Q10" s="102"/>
      <c r="R10" s="102"/>
      <c r="S10" s="102"/>
      <c r="T10" s="102"/>
      <c r="U10" s="102"/>
    </row>
    <row r="11" spans="1:21" ht="12" customHeight="1">
      <c r="A11" s="102"/>
      <c r="B11" s="102"/>
      <c r="C11" s="102"/>
      <c r="D11" s="102"/>
      <c r="E11" s="102"/>
      <c r="F11" s="102"/>
      <c r="G11" s="102"/>
      <c r="H11" s="102"/>
      <c r="I11" s="102"/>
      <c r="J11" s="102"/>
      <c r="K11" s="102"/>
      <c r="L11" s="102"/>
      <c r="M11" s="102"/>
      <c r="N11" s="102"/>
      <c r="O11" s="102"/>
      <c r="P11" s="102"/>
      <c r="Q11" s="102"/>
      <c r="R11" s="102"/>
      <c r="S11" s="102"/>
      <c r="T11" s="102"/>
      <c r="U11" s="102"/>
    </row>
    <row r="12" spans="1:21" ht="12" customHeight="1">
      <c r="A12" s="102"/>
      <c r="B12" s="102"/>
      <c r="C12" s="102"/>
      <c r="D12" s="102"/>
      <c r="E12" s="102"/>
      <c r="F12" s="102"/>
      <c r="G12" s="102"/>
      <c r="H12" s="102"/>
      <c r="I12" s="102"/>
      <c r="J12" s="102"/>
      <c r="K12" s="102"/>
      <c r="L12" s="102"/>
      <c r="M12" s="102"/>
      <c r="N12" s="102"/>
      <c r="O12" s="102"/>
      <c r="P12" s="102"/>
      <c r="Q12" s="102"/>
      <c r="R12" s="102"/>
      <c r="S12" s="102"/>
      <c r="T12" s="102"/>
      <c r="U12" s="102"/>
    </row>
    <row r="13" spans="1:21" ht="12" customHeight="1">
      <c r="A13" s="102"/>
      <c r="B13" s="102"/>
      <c r="C13" s="102"/>
      <c r="D13" s="102"/>
      <c r="E13" s="102"/>
      <c r="F13" s="102"/>
      <c r="G13" s="102"/>
      <c r="H13" s="102"/>
      <c r="I13" s="102"/>
      <c r="J13" s="102"/>
      <c r="K13" s="102"/>
      <c r="L13" s="102"/>
      <c r="M13" s="102"/>
      <c r="N13" s="102"/>
      <c r="O13" s="102"/>
      <c r="P13" s="102"/>
      <c r="Q13" s="102"/>
      <c r="R13" s="102"/>
      <c r="S13" s="102"/>
      <c r="T13" s="102"/>
      <c r="U13" s="102"/>
    </row>
    <row r="14" spans="1:21" ht="12" customHeight="1">
      <c r="A14" s="102"/>
      <c r="B14" s="102"/>
      <c r="C14" s="102"/>
      <c r="D14" s="102"/>
      <c r="E14" s="102"/>
      <c r="F14" s="102"/>
      <c r="G14" s="102"/>
      <c r="H14" s="102"/>
      <c r="I14" s="102"/>
      <c r="J14" s="102"/>
      <c r="K14" s="102"/>
      <c r="L14" s="102"/>
      <c r="M14" s="102"/>
      <c r="N14" s="102"/>
      <c r="O14" s="102"/>
      <c r="P14" s="102"/>
      <c r="Q14" s="102"/>
      <c r="R14" s="102"/>
      <c r="S14" s="102"/>
      <c r="T14" s="102"/>
      <c r="U14" s="102"/>
    </row>
    <row r="15" spans="1:21" ht="12" customHeight="1">
      <c r="A15" s="102"/>
      <c r="B15" s="102"/>
      <c r="C15" s="102"/>
      <c r="D15" s="102"/>
      <c r="E15" s="102"/>
      <c r="F15" s="102"/>
      <c r="G15" s="102"/>
      <c r="H15" s="102"/>
      <c r="I15" s="102"/>
      <c r="J15" s="102"/>
      <c r="K15" s="102"/>
      <c r="L15" s="102"/>
      <c r="M15" s="102"/>
      <c r="N15" s="102"/>
      <c r="O15" s="102"/>
      <c r="P15" s="102"/>
      <c r="Q15" s="102"/>
      <c r="R15" s="102"/>
      <c r="S15" s="102"/>
      <c r="T15" s="102"/>
      <c r="U15" s="102"/>
    </row>
    <row r="16" spans="1:21" ht="12" customHeight="1">
      <c r="A16" s="102"/>
      <c r="B16" s="102"/>
      <c r="C16" s="102"/>
      <c r="D16" s="102"/>
      <c r="E16" s="102"/>
      <c r="F16" s="102"/>
      <c r="G16" s="102"/>
      <c r="H16" s="102"/>
      <c r="I16" s="102"/>
      <c r="J16" s="102"/>
      <c r="K16" s="102"/>
      <c r="L16" s="102"/>
      <c r="M16" s="102"/>
      <c r="N16" s="102"/>
      <c r="O16" s="102"/>
      <c r="P16" s="102"/>
      <c r="Q16" s="102"/>
      <c r="R16" s="102"/>
      <c r="S16" s="102"/>
      <c r="T16" s="102"/>
      <c r="U16" s="102"/>
    </row>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sheetData>
  <phoneticPr fontId="85"/>
  <hyperlinks>
    <hyperlink ref="A1" location="'WBS＆ガントチャート'!D183" display="元のページに戻る" xr:uid="{00000000-0004-0000-0900-000000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17</vt:i4>
      </vt:variant>
    </vt:vector>
  </HeadingPairs>
  <TitlesOfParts>
    <vt:vector size="17" baseType="lpstr">
      <vt:lpstr>WBS＆ガントチャート</vt:lpstr>
      <vt:lpstr>【人事・WF】初期設定時登録用</vt:lpstr>
      <vt:lpstr>【勤怠】初期設定時登録用</vt:lpstr>
      <vt:lpstr>【勤怠】勤怠設定確認テスト</vt:lpstr>
      <vt:lpstr>【勤怠】有給残日数登録用</vt:lpstr>
      <vt:lpstr>【勤怠】過去実績取込用</vt:lpstr>
      <vt:lpstr>【給与】納付先情報登録用</vt:lpstr>
      <vt:lpstr>【給与】初期設定登録用</vt:lpstr>
      <vt:lpstr>【給与】振込先銀行登録用</vt:lpstr>
      <vt:lpstr>【給与】扶養家族世帯主登録用</vt:lpstr>
      <vt:lpstr>【給与】通勤情報登録用</vt:lpstr>
      <vt:lpstr>【給与】月次給与テスト計算</vt:lpstr>
      <vt:lpstr>【給与】過去給与データのCSV登録手順</vt:lpstr>
      <vt:lpstr>【経費】初期設定時登録用</vt:lpstr>
      <vt:lpstr>【経費】振込口座登録用</vt:lpstr>
      <vt:lpstr>【勤怠】テスト時確認事項</vt:lpstr>
      <vt:lpstr>【人事評価】テスト時確認事項</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2022-12-22T00:27:43Z</dcterms:created>
  <dcterms:modified xsi:type="dcterms:W3CDTF">2026-01-29T00:34:22Z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0x010100D13B5B3A23B63E418A531E35DF9E5359</vt:lpwstr>
  </property>
</Properties>
</file>